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36585D99-9201-4142-BE1F-A9E43CD63793}" xr6:coauthVersionLast="45" xr6:coauthVersionMax="47" xr10:uidLastSave="{00000000-0000-0000-0000-000000000000}"/>
  <bookViews>
    <workbookView xWindow="-120" yWindow="-120" windowWidth="29040" windowHeight="15840" firstSheet="1" activeTab="1" xr2:uid="{00000000-000D-0000-FFFF-FFFF00000000}"/>
  </bookViews>
  <sheets>
    <sheet name="AVISO LEGAL" sheetId="14" r:id="rId1"/>
    <sheet name="Buen gobierno" sheetId="19" r:id="rId2"/>
    <sheet name="Balance" sheetId="1" state="hidden" r:id="rId3"/>
    <sheet name="Año" sheetId="12" state="hidden"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19" l="1"/>
  <c r="P18" i="19"/>
  <c r="O18" i="19"/>
  <c r="O19" i="19"/>
  <c r="O20" i="19"/>
  <c r="O21" i="19"/>
  <c r="O22" i="19"/>
  <c r="O17" i="19"/>
  <c r="P13" i="19"/>
  <c r="O10" i="19"/>
  <c r="O11" i="19"/>
  <c r="O12" i="19"/>
  <c r="O13" i="19"/>
  <c r="O14" i="19"/>
  <c r="O9" i="19"/>
  <c r="F3" i="19"/>
  <c r="M25" i="19" l="1"/>
  <c r="L25" i="19" l="1"/>
  <c r="L22" i="19" l="1"/>
  <c r="L21" i="19"/>
  <c r="L20" i="19"/>
  <c r="L19" i="19"/>
  <c r="L18" i="19"/>
  <c r="L17" i="19"/>
  <c r="L14" i="19"/>
  <c r="L13" i="19"/>
  <c r="L12" i="19"/>
  <c r="L11" i="19"/>
  <c r="L10" i="19"/>
  <c r="L9" i="19"/>
  <c r="E7" i="19" l="1"/>
  <c r="F7" i="19" s="1"/>
  <c r="G7" i="19" s="1"/>
  <c r="CF80" i="1" l="1"/>
  <c r="CF85" i="1" s="1"/>
  <c r="CF88" i="1" s="1"/>
  <c r="CE80" i="1"/>
  <c r="CE85" i="1" s="1"/>
  <c r="CD80" i="1"/>
  <c r="CD85" i="1" s="1"/>
  <c r="CC80" i="1"/>
  <c r="CC85" i="1" s="1"/>
  <c r="CB80" i="1"/>
  <c r="CB85" i="1" s="1"/>
  <c r="CA80" i="1"/>
  <c r="CA85" i="1" s="1"/>
  <c r="CE88" i="1" l="1"/>
  <c r="CD88" i="1" s="1"/>
  <c r="CC88" i="1" s="1"/>
  <c r="CB88" i="1" s="1"/>
  <c r="CA88" i="1" s="1"/>
  <c r="CF89" i="1"/>
  <c r="CE89" i="1" s="1"/>
  <c r="CD89" i="1" s="1"/>
  <c r="CC89" i="1" s="1"/>
  <c r="CB89" i="1" s="1"/>
  <c r="CA89" i="1" s="1"/>
  <c r="BZ80" i="1"/>
  <c r="BZ85" i="1" s="1"/>
  <c r="BY80" i="1"/>
  <c r="BY85" i="1" s="1"/>
  <c r="BX80" i="1"/>
  <c r="BX85" i="1" s="1"/>
  <c r="BW80" i="1"/>
  <c r="BW85" i="1" s="1"/>
  <c r="BV80" i="1"/>
  <c r="BU80" i="1"/>
  <c r="BT80" i="1"/>
  <c r="BV85" i="1" l="1"/>
  <c r="BU85" i="1" s="1"/>
  <c r="BT85" i="1" s="1"/>
  <c r="BW88" i="1"/>
  <c r="BV88" i="1" s="1"/>
  <c r="BU88" i="1" s="1"/>
  <c r="BT88" i="1" s="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Z89" i="1" l="1"/>
  <c r="BY89" i="1" s="1"/>
  <c r="BX89" i="1" s="1"/>
  <c r="BW89" i="1" s="1"/>
  <c r="BV89" i="1" s="1"/>
  <c r="BU89" i="1" s="1"/>
  <c r="BT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CC71" i="1" l="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BS88" i="1"/>
  <c r="BR88" i="1" l="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BS89" i="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CC74" i="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AN89" i="1" l="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l="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Q61" i="1" s="1"/>
  <c r="CO46" i="1"/>
  <c r="CO52" i="1" s="1"/>
  <c r="CN46" i="1"/>
  <c r="CN52" i="1" s="1"/>
  <c r="CO60" i="1" l="1"/>
  <c r="CP61" i="1"/>
  <c r="CN60" i="1"/>
  <c r="CM46" i="1"/>
  <c r="CM52" i="1" s="1"/>
  <c r="CL46" i="1"/>
  <c r="CL52" i="1" l="1"/>
  <c r="CM60" i="1"/>
  <c r="CO61" i="1"/>
  <c r="CN61" i="1" s="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c r="CG52" i="1" l="1"/>
  <c r="CH60" i="1"/>
  <c r="CH61" i="1" s="1"/>
  <c r="CF52" i="1" l="1"/>
  <c r="CG60" i="1"/>
  <c r="CG61" i="1"/>
  <c r="CE52" i="1" l="1"/>
  <c r="CF60" i="1"/>
  <c r="CF61" i="1" s="1"/>
  <c r="CD52" i="1" l="1"/>
  <c r="CE60" i="1"/>
  <c r="CE61" i="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26" i="1"/>
  <c r="CN31" i="1" l="1"/>
  <c r="BZ52" i="1"/>
  <c r="CA60" i="1"/>
  <c r="CA61" i="1" s="1"/>
  <c r="CP31" i="1"/>
  <c r="CQ39" i="1"/>
  <c r="CP39" i="1" s="1"/>
  <c r="CO39" i="1" s="1"/>
  <c r="CM26" i="1"/>
  <c r="BY52" i="1" l="1"/>
  <c r="BZ60" i="1"/>
  <c r="BZ61" i="1" s="1"/>
  <c r="CM31" i="1"/>
  <c r="CN39" i="1"/>
  <c r="CL26" i="1"/>
  <c r="CL31" i="1" l="1"/>
  <c r="CM39" i="1"/>
  <c r="BX52" i="1"/>
  <c r="BY60" i="1"/>
  <c r="BY61" i="1" s="1"/>
  <c r="CK26" i="1"/>
  <c r="CJ26" i="1"/>
  <c r="CI26" i="1"/>
  <c r="BW52" i="1" l="1"/>
  <c r="BX60" i="1"/>
  <c r="BX61" i="1" s="1"/>
  <c r="CK31" i="1"/>
  <c r="CL39"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BV60" i="1" s="1"/>
  <c r="BU60" i="1" s="1"/>
  <c r="BT60" i="1" s="1"/>
  <c r="CJ31" i="1"/>
  <c r="CK39" i="1"/>
  <c r="BS60" i="1" l="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CI31" i="1"/>
  <c r="CJ39" i="1"/>
  <c r="BW61" i="1"/>
  <c r="BV61" i="1" s="1"/>
  <c r="BU61" i="1" s="1"/>
  <c r="BT61" i="1" s="1"/>
  <c r="BS61" i="1" s="1"/>
  <c r="BR61" i="1" s="1"/>
  <c r="BQ61" i="1" s="1"/>
  <c r="BP61" i="1" s="1"/>
  <c r="BO61" i="1" s="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s="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l="1"/>
  <c r="Q61" i="1" s="1"/>
  <c r="P61" i="1" s="1"/>
  <c r="O61" i="1" s="1"/>
  <c r="N61" i="1" s="1"/>
  <c r="M61" i="1" s="1"/>
  <c r="L61" i="1" s="1"/>
  <c r="K61" i="1" s="1"/>
  <c r="J61" i="1" s="1"/>
  <c r="I61" i="1" s="1"/>
  <c r="H61" i="1" s="1"/>
  <c r="G61" i="1" s="1"/>
  <c r="F61" i="1" s="1"/>
  <c r="E61" i="1" s="1"/>
  <c r="D61" i="1" s="1"/>
  <c r="C61" i="1" s="1"/>
  <c r="CH31" i="1"/>
  <c r="CI39" i="1"/>
  <c r="CG31" i="1" l="1"/>
  <c r="CH39" i="1"/>
  <c r="CF31" i="1" l="1"/>
  <c r="CG39" i="1"/>
  <c r="CE31" i="1" l="1"/>
  <c r="CF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D31" i="1" l="1"/>
  <c r="CE39" i="1"/>
  <c r="C16" i="1"/>
  <c r="KB8" i="1"/>
  <c r="KB17" i="1" s="1"/>
  <c r="KA8" i="1"/>
  <c r="JZ8" i="1"/>
  <c r="JZ17" i="1" s="1"/>
  <c r="KA17" i="1" l="1"/>
  <c r="KB21" i="1"/>
  <c r="KA21" i="1" s="1"/>
  <c r="JZ21" i="1" s="1"/>
  <c r="CC31" i="1"/>
  <c r="CD39" i="1"/>
  <c r="JY8" i="1"/>
  <c r="JY17" i="1" s="1"/>
  <c r="JX8" i="1"/>
  <c r="JW8" i="1"/>
  <c r="JV8" i="1"/>
  <c r="JU8" i="1"/>
  <c r="JT8" i="1"/>
  <c r="JS8" i="1"/>
  <c r="JR8" i="1"/>
  <c r="JR17" i="1" s="1"/>
  <c r="JQ8" i="1"/>
  <c r="JQ17" i="1" s="1"/>
  <c r="JP8" i="1"/>
  <c r="JP17" i="1" s="1"/>
  <c r="JO8" i="1"/>
  <c r="JO17" i="1" s="1"/>
  <c r="JN8" i="1"/>
  <c r="JN17" i="1" s="1"/>
  <c r="JN21" i="1" s="1"/>
  <c r="JM8" i="1"/>
  <c r="JM17" i="1" s="1"/>
  <c r="JL8" i="1"/>
  <c r="JL17" i="1" s="1"/>
  <c r="JL21" i="1" s="1"/>
  <c r="JK21" i="1" s="1"/>
  <c r="JK8" i="1"/>
  <c r="JK17" i="1" s="1"/>
  <c r="JJ8" i="1"/>
  <c r="JJ17" i="1" s="1"/>
  <c r="JJ21" i="1" s="1"/>
  <c r="JI8" i="1"/>
  <c r="JI17" i="1" s="1"/>
  <c r="JH8" i="1"/>
  <c r="JH17" i="1" s="1"/>
  <c r="JH21" i="1" s="1"/>
  <c r="JX17" i="1" l="1"/>
  <c r="JW17" i="1" s="1"/>
  <c r="JV17" i="1" s="1"/>
  <c r="JU17" i="1" s="1"/>
  <c r="JT17" i="1" s="1"/>
  <c r="JS17" i="1" s="1"/>
  <c r="JY21" i="1"/>
  <c r="JI21" i="1"/>
  <c r="CB31" i="1"/>
  <c r="CC39" i="1"/>
  <c r="JM21" i="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17" i="1" s="1"/>
  <c r="IN21" i="1" s="1"/>
  <c r="IN8" i="1"/>
  <c r="IM8" i="1"/>
  <c r="IM17" i="1" s="1"/>
  <c r="IL8" i="1"/>
  <c r="IK8" i="1"/>
  <c r="IK17" i="1" s="1"/>
  <c r="IJ8" i="1"/>
  <c r="II8" i="1"/>
  <c r="II17" i="1" s="1"/>
  <c r="IH8" i="1"/>
  <c r="IG8" i="1"/>
  <c r="IG17" i="1" s="1"/>
  <c r="IF17" i="1" s="1"/>
  <c r="IF21" i="1" s="1"/>
  <c r="IF8" i="1"/>
  <c r="IE8" i="1"/>
  <c r="IE17" i="1" s="1"/>
  <c r="ID8" i="1"/>
  <c r="IC8" i="1"/>
  <c r="IC17" i="1" s="1"/>
  <c r="IB8" i="1"/>
  <c r="IA8" i="1"/>
  <c r="IA17" i="1" s="1"/>
  <c r="HZ8" i="1"/>
  <c r="HY8" i="1"/>
  <c r="HY17" i="1" s="1"/>
  <c r="HX17" i="1" s="1"/>
  <c r="HX21" i="1" s="1"/>
  <c r="HX8" i="1"/>
  <c r="HW8" i="1"/>
  <c r="HW17" i="1" s="1"/>
  <c r="HV8" i="1"/>
  <c r="HU8" i="1"/>
  <c r="HU17" i="1" s="1"/>
  <c r="HT8" i="1"/>
  <c r="HS8" i="1"/>
  <c r="HS17" i="1" s="1"/>
  <c r="HR8" i="1"/>
  <c r="HQ8" i="1"/>
  <c r="HQ17" i="1" s="1"/>
  <c r="HP17" i="1" s="1"/>
  <c r="HP21" i="1" s="1"/>
  <c r="HP8" i="1"/>
  <c r="HO8" i="1"/>
  <c r="HO17" i="1" s="1"/>
  <c r="HN8" i="1"/>
  <c r="HM8" i="1"/>
  <c r="HM17" i="1" s="1"/>
  <c r="HL8" i="1"/>
  <c r="HK8" i="1"/>
  <c r="HK17" i="1" s="1"/>
  <c r="HJ8" i="1"/>
  <c r="HI8" i="1"/>
  <c r="HI17" i="1" s="1"/>
  <c r="HH17" i="1" s="1"/>
  <c r="HH21" i="1" s="1"/>
  <c r="HH8" i="1"/>
  <c r="HG8" i="1"/>
  <c r="HG17" i="1" s="1"/>
  <c r="HF8" i="1"/>
  <c r="HE8" i="1"/>
  <c r="HE17" i="1" s="1"/>
  <c r="HD8" i="1"/>
  <c r="HC8" i="1"/>
  <c r="HC17" i="1" s="1"/>
  <c r="HB8" i="1"/>
  <c r="HA8" i="1"/>
  <c r="HA17" i="1" s="1"/>
  <c r="GZ17" i="1" s="1"/>
  <c r="GZ21" i="1" s="1"/>
  <c r="GZ8" i="1"/>
  <c r="GY8" i="1"/>
  <c r="GY17" i="1" s="1"/>
  <c r="GX8" i="1"/>
  <c r="GW8" i="1"/>
  <c r="GW17" i="1" s="1"/>
  <c r="GV8" i="1"/>
  <c r="GU8" i="1"/>
  <c r="GU17" i="1" s="1"/>
  <c r="GT8" i="1"/>
  <c r="GS8" i="1"/>
  <c r="GS17" i="1" s="1"/>
  <c r="GR17" i="1" s="1"/>
  <c r="GR21" i="1" s="1"/>
  <c r="GR8" i="1"/>
  <c r="GQ8" i="1"/>
  <c r="GQ17" i="1" s="1"/>
  <c r="GP8" i="1"/>
  <c r="GO8" i="1"/>
  <c r="GO17" i="1" s="1"/>
  <c r="GN8" i="1"/>
  <c r="GM8" i="1"/>
  <c r="GM17" i="1" s="1"/>
  <c r="GL8" i="1"/>
  <c r="GK8" i="1"/>
  <c r="GK17" i="1" s="1"/>
  <c r="GJ17" i="1" s="1"/>
  <c r="GJ21" i="1" s="1"/>
  <c r="GJ8" i="1"/>
  <c r="GI8" i="1"/>
  <c r="GI17" i="1" s="1"/>
  <c r="GH8" i="1"/>
  <c r="GG8" i="1"/>
  <c r="GG17" i="1" s="1"/>
  <c r="GF8" i="1"/>
  <c r="GE8" i="1"/>
  <c r="GE17" i="1" s="1"/>
  <c r="GD8" i="1"/>
  <c r="GC8" i="1"/>
  <c r="GC17" i="1" s="1"/>
  <c r="GB17" i="1" s="1"/>
  <c r="GB21" i="1" s="1"/>
  <c r="GB8" i="1"/>
  <c r="GA8" i="1"/>
  <c r="GA17" i="1" s="1"/>
  <c r="FZ8" i="1"/>
  <c r="FY8" i="1"/>
  <c r="FY17" i="1" s="1"/>
  <c r="FX8" i="1"/>
  <c r="FW8" i="1"/>
  <c r="FW17" i="1" s="1"/>
  <c r="FV8" i="1"/>
  <c r="FU8" i="1"/>
  <c r="FU17" i="1" s="1"/>
  <c r="FT17" i="1" s="1"/>
  <c r="FT21" i="1" s="1"/>
  <c r="FT8" i="1"/>
  <c r="FS8" i="1"/>
  <c r="FS17" i="1" s="1"/>
  <c r="FR8" i="1"/>
  <c r="FQ8" i="1"/>
  <c r="FQ17" i="1" s="1"/>
  <c r="FP8" i="1"/>
  <c r="FO8" i="1"/>
  <c r="FO17" i="1" s="1"/>
  <c r="FN8" i="1"/>
  <c r="FM8" i="1"/>
  <c r="FM17" i="1" s="1"/>
  <c r="FL17" i="1" s="1"/>
  <c r="FL21" i="1" s="1"/>
  <c r="FL8" i="1"/>
  <c r="FK8" i="1"/>
  <c r="FK17" i="1" s="1"/>
  <c r="FJ8" i="1"/>
  <c r="FI8" i="1"/>
  <c r="FI17" i="1" s="1"/>
  <c r="FH8" i="1"/>
  <c r="FG8" i="1"/>
  <c r="FG17" i="1" s="1"/>
  <c r="FF8" i="1"/>
  <c r="FE8" i="1"/>
  <c r="FE17" i="1" s="1"/>
  <c r="FD17" i="1" s="1"/>
  <c r="FD21" i="1" s="1"/>
  <c r="FD8" i="1"/>
  <c r="FC8" i="1"/>
  <c r="FC17" i="1" s="1"/>
  <c r="FB8" i="1"/>
  <c r="FA8" i="1"/>
  <c r="FA17" i="1" s="1"/>
  <c r="EZ8" i="1"/>
  <c r="EY8" i="1"/>
  <c r="EY17" i="1" s="1"/>
  <c r="EX8" i="1"/>
  <c r="EW8" i="1"/>
  <c r="EW17" i="1" s="1"/>
  <c r="EV17" i="1" s="1"/>
  <c r="EV21" i="1" s="1"/>
  <c r="EV8" i="1"/>
  <c r="EU8" i="1"/>
  <c r="EU17" i="1" s="1"/>
  <c r="ET8" i="1"/>
  <c r="ES8" i="1"/>
  <c r="ES17" i="1" s="1"/>
  <c r="ER8" i="1"/>
  <c r="EQ8" i="1"/>
  <c r="EQ17" i="1" s="1"/>
  <c r="EP8" i="1"/>
  <c r="EO8" i="1"/>
  <c r="EO17" i="1" s="1"/>
  <c r="EN17" i="1" s="1"/>
  <c r="EN21" i="1" s="1"/>
  <c r="EN8" i="1"/>
  <c r="EM8" i="1"/>
  <c r="EM17" i="1" s="1"/>
  <c r="EL8" i="1"/>
  <c r="EK8" i="1"/>
  <c r="EK17" i="1" s="1"/>
  <c r="EJ8" i="1"/>
  <c r="EI8" i="1"/>
  <c r="EI17" i="1" s="1"/>
  <c r="EH8" i="1"/>
  <c r="EG8" i="1"/>
  <c r="EG17" i="1" s="1"/>
  <c r="EF17" i="1" s="1"/>
  <c r="EF21" i="1" s="1"/>
  <c r="EF8" i="1"/>
  <c r="EE8" i="1"/>
  <c r="EE17" i="1" s="1"/>
  <c r="EE21" i="1" s="1"/>
  <c r="ED8" i="1"/>
  <c r="ED17" i="1" s="1"/>
  <c r="EC17" i="1" s="1"/>
  <c r="EC21" i="1" s="1"/>
  <c r="EC8" i="1"/>
  <c r="EB8" i="1"/>
  <c r="EB17" i="1" s="1"/>
  <c r="EA8" i="1"/>
  <c r="DZ8" i="1"/>
  <c r="DZ17" i="1" s="1"/>
  <c r="DY17" i="1" s="1"/>
  <c r="DY21" i="1" s="1"/>
  <c r="DX21" i="1" s="1"/>
  <c r="DY8" i="1"/>
  <c r="DX8" i="1"/>
  <c r="DX17" i="1" s="1"/>
  <c r="DW8" i="1"/>
  <c r="DV8" i="1"/>
  <c r="DV17" i="1" s="1"/>
  <c r="DU17" i="1" s="1"/>
  <c r="DU21" i="1" s="1"/>
  <c r="DU8" i="1"/>
  <c r="DT8" i="1"/>
  <c r="DT17" i="1" s="1"/>
  <c r="DS8" i="1"/>
  <c r="DS17" i="1" s="1"/>
  <c r="DS21" i="1" s="1"/>
  <c r="DR8" i="1"/>
  <c r="DR17" i="1" s="1"/>
  <c r="DQ17" i="1" s="1"/>
  <c r="DQ21" i="1" s="1"/>
  <c r="DP21" i="1" s="1"/>
  <c r="DQ8" i="1"/>
  <c r="DP8" i="1"/>
  <c r="DP17" i="1" s="1"/>
  <c r="DO8" i="1"/>
  <c r="DN8" i="1"/>
  <c r="DN17" i="1" s="1"/>
  <c r="DM17" i="1" s="1"/>
  <c r="DM21" i="1" s="1"/>
  <c r="DM8" i="1"/>
  <c r="DL8" i="1"/>
  <c r="DL17" i="1" s="1"/>
  <c r="DK8" i="1"/>
  <c r="DJ8" i="1"/>
  <c r="DJ17" i="1" s="1"/>
  <c r="DI17" i="1" s="1"/>
  <c r="DI21" i="1" s="1"/>
  <c r="DH21" i="1" s="1"/>
  <c r="DI8" i="1"/>
  <c r="DH8" i="1"/>
  <c r="DH17" i="1" s="1"/>
  <c r="DG8" i="1"/>
  <c r="DG17" i="1" s="1"/>
  <c r="DG21" i="1" s="1"/>
  <c r="DF8" i="1"/>
  <c r="DF17" i="1" s="1"/>
  <c r="DE17" i="1" s="1"/>
  <c r="DE21" i="1" s="1"/>
  <c r="DE8" i="1"/>
  <c r="DD8" i="1"/>
  <c r="DD17" i="1" s="1"/>
  <c r="DC8" i="1"/>
  <c r="DB8" i="1"/>
  <c r="DB17" i="1" s="1"/>
  <c r="DA17" i="1" s="1"/>
  <c r="DA21" i="1" s="1"/>
  <c r="CZ21" i="1" s="1"/>
  <c r="DA8" i="1"/>
  <c r="CZ8" i="1"/>
  <c r="CZ17" i="1" s="1"/>
  <c r="CY8" i="1"/>
  <c r="CX8" i="1"/>
  <c r="CX17" i="1" s="1"/>
  <c r="CW17" i="1" s="1"/>
  <c r="CW21" i="1" s="1"/>
  <c r="CW8" i="1"/>
  <c r="CV8" i="1"/>
  <c r="CV17" i="1" s="1"/>
  <c r="CU8" i="1"/>
  <c r="CU17" i="1" s="1"/>
  <c r="CU21" i="1" s="1"/>
  <c r="CT8" i="1"/>
  <c r="CT17" i="1" s="1"/>
  <c r="CS17" i="1" s="1"/>
  <c r="CS21" i="1" s="1"/>
  <c r="CR21" i="1" s="1"/>
  <c r="CS8" i="1"/>
  <c r="CR8" i="1"/>
  <c r="CR17" i="1" s="1"/>
  <c r="CQ8" i="1"/>
  <c r="CP8" i="1"/>
  <c r="CP17" i="1" s="1"/>
  <c r="CO17" i="1" s="1"/>
  <c r="CO21" i="1" s="1"/>
  <c r="CO8" i="1"/>
  <c r="CN8" i="1"/>
  <c r="CN17" i="1" s="1"/>
  <c r="CM8" i="1"/>
  <c r="CL8" i="1"/>
  <c r="CL17" i="1" s="1"/>
  <c r="CK17" i="1" s="1"/>
  <c r="CK21" i="1" s="1"/>
  <c r="CJ21" i="1" s="1"/>
  <c r="CI21" i="1" s="1"/>
  <c r="CK8" i="1"/>
  <c r="CJ8" i="1"/>
  <c r="CJ17" i="1" s="1"/>
  <c r="CI8" i="1"/>
  <c r="CI17" i="1" s="1"/>
  <c r="CH8" i="1"/>
  <c r="CH17" i="1" s="1"/>
  <c r="CG17" i="1" s="1"/>
  <c r="CG21" i="1" s="1"/>
  <c r="CG8" i="1"/>
  <c r="CF8" i="1"/>
  <c r="CF17" i="1" s="1"/>
  <c r="CE8" i="1"/>
  <c r="CD8" i="1"/>
  <c r="CD17" i="1" s="1"/>
  <c r="CC17" i="1" s="1"/>
  <c r="CC21" i="1" s="1"/>
  <c r="CB21" i="1" s="1"/>
  <c r="CC8" i="1"/>
  <c r="CB8" i="1"/>
  <c r="CB17" i="1" s="1"/>
  <c r="CA8" i="1"/>
  <c r="BZ8" i="1"/>
  <c r="BZ17" i="1" s="1"/>
  <c r="BY17" i="1" s="1"/>
  <c r="BY21" i="1" s="1"/>
  <c r="BY8" i="1"/>
  <c r="BX8" i="1"/>
  <c r="BX17" i="1" s="1"/>
  <c r="BW8" i="1"/>
  <c r="BW17" i="1" s="1"/>
  <c r="BW21" i="1" s="1"/>
  <c r="BV8" i="1"/>
  <c r="BV17" i="1" s="1"/>
  <c r="BU17" i="1" s="1"/>
  <c r="BU21" i="1" s="1"/>
  <c r="BT21" i="1" s="1"/>
  <c r="BU8" i="1"/>
  <c r="BT8" i="1"/>
  <c r="BT17" i="1" s="1"/>
  <c r="BS8" i="1"/>
  <c r="BR8" i="1"/>
  <c r="BR17" i="1" s="1"/>
  <c r="BQ17" i="1" s="1"/>
  <c r="BQ21" i="1" s="1"/>
  <c r="BQ8" i="1"/>
  <c r="BP8" i="1"/>
  <c r="BP17" i="1" s="1"/>
  <c r="BO8" i="1"/>
  <c r="BN8" i="1"/>
  <c r="BN17" i="1" s="1"/>
  <c r="BM17" i="1" s="1"/>
  <c r="BM21" i="1" s="1"/>
  <c r="BL21" i="1" s="1"/>
  <c r="BM8" i="1"/>
  <c r="BL8" i="1"/>
  <c r="BL17" i="1" s="1"/>
  <c r="BK8" i="1"/>
  <c r="BK17" i="1" s="1"/>
  <c r="BK21" i="1" s="1"/>
  <c r="BJ8" i="1"/>
  <c r="BJ17" i="1" s="1"/>
  <c r="BI17" i="1" s="1"/>
  <c r="BI21" i="1" s="1"/>
  <c r="BI8" i="1"/>
  <c r="BH8" i="1"/>
  <c r="BH17" i="1" s="1"/>
  <c r="BG8" i="1"/>
  <c r="BF8" i="1"/>
  <c r="BF17" i="1" s="1"/>
  <c r="BE17" i="1" s="1"/>
  <c r="BE21" i="1" s="1"/>
  <c r="BD21"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8" i="1"/>
  <c r="AP8" i="1"/>
  <c r="AP17" i="1" s="1"/>
  <c r="AO8" i="1"/>
  <c r="AO17" i="1" s="1"/>
  <c r="AN8" i="1"/>
  <c r="AN17" i="1" s="1"/>
  <c r="AM8" i="1"/>
  <c r="AM17" i="1" s="1"/>
  <c r="AL8" i="1"/>
  <c r="AL17" i="1" s="1"/>
  <c r="AK8" i="1"/>
  <c r="AK17" i="1" s="1"/>
  <c r="AJ8" i="1"/>
  <c r="AJ17" i="1" s="1"/>
  <c r="AI8" i="1"/>
  <c r="AH8" i="1"/>
  <c r="AH17" i="1" s="1"/>
  <c r="AG8" i="1"/>
  <c r="AG17" i="1" s="1"/>
  <c r="AF8" i="1"/>
  <c r="AF17" i="1" s="1"/>
  <c r="AE8" i="1"/>
  <c r="AD8" i="1"/>
  <c r="AD17" i="1" s="1"/>
  <c r="AC8" i="1"/>
  <c r="AC17" i="1" s="1"/>
  <c r="AB8" i="1"/>
  <c r="AB17" i="1" s="1"/>
  <c r="AA8" i="1"/>
  <c r="AA17" i="1" s="1"/>
  <c r="Z8" i="1"/>
  <c r="Z17" i="1" s="1"/>
  <c r="Y8" i="1"/>
  <c r="Y17" i="1" s="1"/>
  <c r="X8" i="1"/>
  <c r="X17" i="1" s="1"/>
  <c r="W8" i="1"/>
  <c r="V8" i="1"/>
  <c r="V17" i="1" s="1"/>
  <c r="U8" i="1"/>
  <c r="U17" i="1" s="1"/>
  <c r="T8" i="1"/>
  <c r="T17"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8" i="1"/>
  <c r="G17" i="1" s="1"/>
  <c r="F8" i="1"/>
  <c r="F17" i="1" s="1"/>
  <c r="F21" i="1" s="1"/>
  <c r="E8" i="1"/>
  <c r="E17" i="1" s="1"/>
  <c r="E21" i="1" s="1"/>
  <c r="D8" i="1"/>
  <c r="D17" i="1" s="1"/>
  <c r="D21" i="1" s="1"/>
  <c r="C8" i="1"/>
  <c r="C17" i="1" s="1"/>
  <c r="C21" i="1" s="1"/>
  <c r="EJ17" i="1" l="1"/>
  <c r="EJ21" i="1" s="1"/>
  <c r="ER17" i="1"/>
  <c r="ER21" i="1" s="1"/>
  <c r="EZ17" i="1"/>
  <c r="EZ21" i="1" s="1"/>
  <c r="FH17" i="1"/>
  <c r="FH21" i="1" s="1"/>
  <c r="FP17" i="1"/>
  <c r="FP21" i="1" s="1"/>
  <c r="FX17" i="1"/>
  <c r="FX21" i="1" s="1"/>
  <c r="GF17" i="1"/>
  <c r="GF21" i="1" s="1"/>
  <c r="GN17" i="1"/>
  <c r="GN21" i="1" s="1"/>
  <c r="GV17" i="1"/>
  <c r="GV21" i="1" s="1"/>
  <c r="HD17" i="1"/>
  <c r="HD21" i="1" s="1"/>
  <c r="HL17" i="1"/>
  <c r="HL21" i="1" s="1"/>
  <c r="HT17" i="1"/>
  <c r="HT21" i="1" s="1"/>
  <c r="IB17" i="1"/>
  <c r="IB21" i="1" s="1"/>
  <c r="IJ17" i="1"/>
  <c r="IJ21" i="1" s="1"/>
  <c r="IR17" i="1"/>
  <c r="IR21" i="1" s="1"/>
  <c r="BX21" i="1"/>
  <c r="CF21" i="1"/>
  <c r="CN21" i="1"/>
  <c r="CV21" i="1"/>
  <c r="DD21" i="1"/>
  <c r="DL21" i="1"/>
  <c r="DT21" i="1"/>
  <c r="EB21" i="1"/>
  <c r="BP21" i="1"/>
  <c r="JX21" i="1"/>
  <c r="JW21" i="1" s="1"/>
  <c r="JV21" i="1" s="1"/>
  <c r="JU21" i="1" s="1"/>
  <c r="JT21" i="1" s="1"/>
  <c r="JS21" i="1" s="1"/>
  <c r="JR21" i="1" s="1"/>
  <c r="JQ21" i="1" s="1"/>
  <c r="JP21" i="1" s="1"/>
  <c r="JO21" i="1" s="1"/>
  <c r="BH21" i="1"/>
  <c r="CH21" i="1"/>
  <c r="CA31" i="1"/>
  <c r="CB39" i="1"/>
  <c r="BJ21" i="1"/>
  <c r="CT21" i="1"/>
  <c r="DF21" i="1"/>
  <c r="EH17" i="1"/>
  <c r="EH21" i="1" s="1"/>
  <c r="EG21" i="1" s="1"/>
  <c r="EP17" i="1"/>
  <c r="EP21" i="1" s="1"/>
  <c r="EO21" i="1" s="1"/>
  <c r="EQ21" i="1"/>
  <c r="EX17" i="1"/>
  <c r="EX21" i="1" s="1"/>
  <c r="EW21" i="1" s="1"/>
  <c r="FF17" i="1"/>
  <c r="FF21" i="1" s="1"/>
  <c r="FE21" i="1" s="1"/>
  <c r="FN17" i="1"/>
  <c r="FN21" i="1" s="1"/>
  <c r="FM21" i="1" s="1"/>
  <c r="FO21" i="1"/>
  <c r="FR17" i="1"/>
  <c r="FR21" i="1" s="1"/>
  <c r="FQ21" i="1" s="1"/>
  <c r="FZ17" i="1"/>
  <c r="FZ21" i="1" s="1"/>
  <c r="FY21" i="1" s="1"/>
  <c r="GA21" i="1"/>
  <c r="GH17" i="1"/>
  <c r="GH21" i="1" s="1"/>
  <c r="GG21" i="1" s="1"/>
  <c r="GP17" i="1"/>
  <c r="GP21" i="1" s="1"/>
  <c r="GO21" i="1" s="1"/>
  <c r="GX17" i="1"/>
  <c r="GX21" i="1" s="1"/>
  <c r="GW21" i="1" s="1"/>
  <c r="GY21" i="1"/>
  <c r="HF17" i="1"/>
  <c r="HF21" i="1" s="1"/>
  <c r="HE21" i="1" s="1"/>
  <c r="HR17" i="1"/>
  <c r="HR21" i="1" s="1"/>
  <c r="HQ21" i="1" s="1"/>
  <c r="EI21" i="1"/>
  <c r="EM21" i="1"/>
  <c r="EU21" i="1"/>
  <c r="EY21" i="1"/>
  <c r="FG21" i="1"/>
  <c r="FK21" i="1"/>
  <c r="FS21" i="1"/>
  <c r="FW21" i="1"/>
  <c r="GE21" i="1"/>
  <c r="GI21" i="1"/>
  <c r="GQ21" i="1"/>
  <c r="GU21" i="1"/>
  <c r="HC21" i="1"/>
  <c r="HG21" i="1"/>
  <c r="HO21" i="1"/>
  <c r="HS21" i="1"/>
  <c r="IA21" i="1"/>
  <c r="IE21" i="1"/>
  <c r="IM21" i="1"/>
  <c r="IQ21" i="1"/>
  <c r="BV21" i="1"/>
  <c r="DR21" i="1"/>
  <c r="ED21" i="1"/>
  <c r="EL17" i="1"/>
  <c r="EL21" i="1" s="1"/>
  <c r="EK21" i="1" s="1"/>
  <c r="ET17" i="1"/>
  <c r="ET21" i="1" s="1"/>
  <c r="ES21" i="1" s="1"/>
  <c r="FB17" i="1"/>
  <c r="FB21" i="1" s="1"/>
  <c r="FA21" i="1" s="1"/>
  <c r="FC21" i="1"/>
  <c r="FJ17" i="1"/>
  <c r="FJ21" i="1" s="1"/>
  <c r="FI21" i="1" s="1"/>
  <c r="FV17" i="1"/>
  <c r="FV21" i="1" s="1"/>
  <c r="FU21" i="1" s="1"/>
  <c r="GD17" i="1"/>
  <c r="GD21" i="1" s="1"/>
  <c r="GC21" i="1" s="1"/>
  <c r="GL17" i="1"/>
  <c r="GL21" i="1" s="1"/>
  <c r="GK21" i="1" s="1"/>
  <c r="GM21" i="1"/>
  <c r="GT17" i="1"/>
  <c r="GT21" i="1" s="1"/>
  <c r="GS21" i="1" s="1"/>
  <c r="HB17" i="1"/>
  <c r="HB21" i="1" s="1"/>
  <c r="HA21" i="1" s="1"/>
  <c r="HJ17" i="1"/>
  <c r="HJ21" i="1" s="1"/>
  <c r="HI21" i="1" s="1"/>
  <c r="HK21" i="1"/>
  <c r="HN17" i="1"/>
  <c r="HN21" i="1" s="1"/>
  <c r="HM21" i="1" s="1"/>
  <c r="HV17" i="1"/>
  <c r="HV21" i="1" s="1"/>
  <c r="HU21" i="1" s="1"/>
  <c r="HW21" i="1"/>
  <c r="HZ17" i="1"/>
  <c r="HZ21" i="1" s="1"/>
  <c r="HY21" i="1" s="1"/>
  <c r="ID17" i="1"/>
  <c r="ID21" i="1" s="1"/>
  <c r="IC21" i="1" s="1"/>
  <c r="IH17" i="1"/>
  <c r="IH21" i="1" s="1"/>
  <c r="IG21" i="1" s="1"/>
  <c r="II21" i="1"/>
  <c r="IL17" i="1"/>
  <c r="IL21" i="1" s="1"/>
  <c r="IK21" i="1" s="1"/>
  <c r="IP17" i="1"/>
  <c r="IP21" i="1" s="1"/>
  <c r="IO21" i="1" s="1"/>
  <c r="IT17" i="1"/>
  <c r="IT21" i="1" s="1"/>
  <c r="IS21" i="1" s="1"/>
  <c r="IU21" i="1"/>
  <c r="JF21" i="1"/>
  <c r="JE21" i="1" s="1"/>
  <c r="JD21" i="1" s="1"/>
  <c r="JC21" i="1" s="1"/>
  <c r="JB21" i="1" s="1"/>
  <c r="JA21" i="1" s="1"/>
  <c r="IZ21" i="1" s="1"/>
  <c r="IY21" i="1" s="1"/>
  <c r="IX21" i="1" s="1"/>
  <c r="IW21" i="1" s="1"/>
  <c r="IV21" i="1" s="1"/>
  <c r="G21" i="1"/>
  <c r="S17" i="1"/>
  <c r="S21" i="1" s="1"/>
  <c r="R21" i="1" s="1"/>
  <c r="Q21" i="1" s="1"/>
  <c r="P21" i="1" s="1"/>
  <c r="W17" i="1"/>
  <c r="W21" i="1" s="1"/>
  <c r="V21" i="1" s="1"/>
  <c r="U21" i="1" s="1"/>
  <c r="T21" i="1" s="1"/>
  <c r="AE17" i="1"/>
  <c r="AE21" i="1" s="1"/>
  <c r="AD21" i="1" s="1"/>
  <c r="AC21" i="1" s="1"/>
  <c r="AB21" i="1" s="1"/>
  <c r="AA21" i="1" s="1"/>
  <c r="Z21" i="1" s="1"/>
  <c r="Y21" i="1" s="1"/>
  <c r="X21" i="1" s="1"/>
  <c r="AI17" i="1"/>
  <c r="AI21" i="1" s="1"/>
  <c r="AH21" i="1" s="1"/>
  <c r="AG21" i="1" s="1"/>
  <c r="AF21" i="1" s="1"/>
  <c r="AQ17" i="1"/>
  <c r="AQ21" i="1" s="1"/>
  <c r="AP21" i="1" s="1"/>
  <c r="AO21" i="1" s="1"/>
  <c r="AN21" i="1" s="1"/>
  <c r="AM21" i="1" s="1"/>
  <c r="AL21" i="1" s="1"/>
  <c r="AK21" i="1" s="1"/>
  <c r="AJ21" i="1" s="1"/>
  <c r="AU17" i="1"/>
  <c r="AU21" i="1" s="1"/>
  <c r="AT21" i="1" s="1"/>
  <c r="AS21" i="1" s="1"/>
  <c r="AR21" i="1" s="1"/>
  <c r="BC17" i="1"/>
  <c r="BC21" i="1" s="1"/>
  <c r="BB21" i="1" s="1"/>
  <c r="BA21" i="1" s="1"/>
  <c r="AZ21" i="1" s="1"/>
  <c r="AY21" i="1" s="1"/>
  <c r="AX21" i="1" s="1"/>
  <c r="AW21" i="1" s="1"/>
  <c r="AV21" i="1" s="1"/>
  <c r="BG17" i="1"/>
  <c r="BG21" i="1" s="1"/>
  <c r="BF21" i="1" s="1"/>
  <c r="BO17" i="1"/>
  <c r="BO21" i="1" s="1"/>
  <c r="BN21" i="1" s="1"/>
  <c r="BS17" i="1"/>
  <c r="BS21" i="1" s="1"/>
  <c r="BR21" i="1" s="1"/>
  <c r="CA17" i="1"/>
  <c r="CA21" i="1" s="1"/>
  <c r="BZ21" i="1" s="1"/>
  <c r="CE17" i="1"/>
  <c r="CE21" i="1" s="1"/>
  <c r="CD21" i="1" s="1"/>
  <c r="CM17" i="1"/>
  <c r="CM21" i="1" s="1"/>
  <c r="CL21" i="1" s="1"/>
  <c r="CQ17" i="1"/>
  <c r="CQ21" i="1" s="1"/>
  <c r="CP21" i="1" s="1"/>
  <c r="CY17" i="1"/>
  <c r="CY21" i="1" s="1"/>
  <c r="CX21" i="1" s="1"/>
  <c r="DC17" i="1"/>
  <c r="DC21" i="1" s="1"/>
  <c r="DB21" i="1" s="1"/>
  <c r="DK17" i="1"/>
  <c r="DK21" i="1" s="1"/>
  <c r="DJ21" i="1" s="1"/>
  <c r="DO17" i="1"/>
  <c r="DO21" i="1" s="1"/>
  <c r="DN21" i="1" s="1"/>
  <c r="DW17" i="1"/>
  <c r="DW21" i="1" s="1"/>
  <c r="DV21" i="1" s="1"/>
  <c r="EA17" i="1"/>
  <c r="EA21" i="1" s="1"/>
  <c r="DZ21" i="1" s="1"/>
  <c r="BZ31" i="1" l="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BV39" i="1" s="1"/>
  <c r="BU39" i="1" s="1"/>
  <c r="BT39" i="1" s="1"/>
  <c r="BS39" i="1" s="1"/>
  <c r="BR39" i="1" s="1"/>
  <c r="BQ39" i="1" s="1"/>
  <c r="BP39" i="1" s="1"/>
  <c r="BO39" i="1" s="1"/>
  <c r="BN39" i="1" s="1"/>
  <c r="BM39" i="1" s="1"/>
  <c r="BL39" i="1" s="1"/>
  <c r="BK39" i="1" s="1"/>
  <c r="BJ39" i="1" s="1"/>
  <c r="BI39" i="1" s="1"/>
  <c r="BH39" i="1" s="1"/>
  <c r="BG39" i="1" s="1"/>
  <c r="BF39" i="1" s="1"/>
  <c r="BE39" i="1" s="1"/>
  <c r="BD39" i="1" s="1"/>
  <c r="BC39" i="1" s="1"/>
  <c r="BB39" i="1" s="1"/>
  <c r="BA39" i="1" s="1"/>
  <c r="AZ39" i="1" s="1"/>
  <c r="AY39" i="1" s="1"/>
  <c r="AX39" i="1" s="1"/>
  <c r="AW39" i="1" s="1"/>
  <c r="AV39" i="1" s="1"/>
  <c r="AU39" i="1" s="1"/>
  <c r="AT39" i="1" s="1"/>
  <c r="AS39" i="1" s="1"/>
  <c r="AR39" i="1" s="1"/>
  <c r="AQ39" i="1" s="1"/>
  <c r="AP39" i="1" s="1"/>
  <c r="AO39" i="1" s="1"/>
  <c r="AN39" i="1" s="1"/>
  <c r="AM39" i="1" s="1"/>
  <c r="AL39" i="1" s="1"/>
  <c r="AK39" i="1" s="1"/>
  <c r="AJ39" i="1" s="1"/>
  <c r="AI39" i="1" s="1"/>
  <c r="AH39" i="1" s="1"/>
  <c r="AG39" i="1" s="1"/>
  <c r="AF39" i="1" s="1"/>
  <c r="AE39" i="1" s="1"/>
  <c r="AD39" i="1" s="1"/>
  <c r="AC39" i="1" s="1"/>
  <c r="AB39" i="1" s="1"/>
  <c r="AA39" i="1" s="1"/>
  <c r="Z39" i="1" s="1"/>
  <c r="Y39" i="1" s="1"/>
  <c r="X39" i="1" s="1"/>
  <c r="W39" i="1" s="1"/>
  <c r="V39" i="1" s="1"/>
  <c r="U39" i="1" s="1"/>
  <c r="T39" i="1" s="1"/>
  <c r="S39" i="1" s="1"/>
  <c r="R39" i="1" s="1"/>
  <c r="Q39" i="1" s="1"/>
  <c r="P39" i="1" s="1"/>
  <c r="O39" i="1" s="1"/>
  <c r="N39" i="1" s="1"/>
  <c r="M39" i="1" s="1"/>
  <c r="L39" i="1" s="1"/>
  <c r="K39" i="1" s="1"/>
  <c r="J39" i="1" s="1"/>
  <c r="I39" i="1" s="1"/>
  <c r="H39" i="1" s="1"/>
  <c r="G39" i="1" s="1"/>
  <c r="F39" i="1" s="1"/>
  <c r="E39" i="1" s="1"/>
  <c r="D39" i="1" s="1"/>
  <c r="C39" i="1" s="1"/>
  <c r="CR39" i="1" l="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CF74" i="1"/>
  <c r="CF75" i="1" s="1"/>
  <c r="CE74"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alcChain>
</file>

<file path=xl/sharedStrings.xml><?xml version="1.0" encoding="utf-8"?>
<sst xmlns="http://schemas.openxmlformats.org/spreadsheetml/2006/main" count="2136" uniqueCount="54">
  <si>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</si>
  <si>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</si>
  <si>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</si>
  <si>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</si>
  <si>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</si>
  <si>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</si>
  <si>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</si>
  <si>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</si>
  <si>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</si>
  <si>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</si>
  <si>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</si>
  <si>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</si>
  <si>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</si>
  <si>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</si>
  <si>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</si>
  <si>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</si>
  <si>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</si>
  <si>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</si>
  <si>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</si>
  <si>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</si>
  <si>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</si>
  <si>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</si>
  <si>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</si>
  <si>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</si>
  <si>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Fecha de actualización:</t>
  </si>
  <si>
    <t>Enlace Península-Baleares</t>
  </si>
  <si>
    <t>Saldo intercambios internacionales</t>
  </si>
  <si>
    <t>Motores de combustión interna</t>
  </si>
  <si>
    <t>Régimen ordinario</t>
  </si>
  <si>
    <t>www.ree.es</t>
  </si>
  <si>
    <t>Fuel/gas</t>
  </si>
  <si>
    <t>BUEN GOBIERNO</t>
  </si>
  <si>
    <t>Consejeros independientes en el Consejo de Admon (%)</t>
  </si>
  <si>
    <t>Consejeros externos en las Comisiones del Consejo (%)</t>
  </si>
  <si>
    <t>Consejeros independientes en las Comisiones del Consejo (%)</t>
  </si>
  <si>
    <t>Mujeres en el Consejo (%)</t>
  </si>
  <si>
    <t>Nivel de asistencia a los Consejos (%)</t>
  </si>
  <si>
    <t>Retribución del Consejo (miles de euros)</t>
  </si>
  <si>
    <t>Número de denuncias admitidas</t>
  </si>
  <si>
    <t>Nº de consultas formuladas al Gestor Ético</t>
  </si>
  <si>
    <t>Tiempo máximo de resolución de consultas formuladas al Gestor Ético (días)</t>
  </si>
  <si>
    <t>%  empleados afectados por el Código Ético</t>
  </si>
  <si>
    <t>% filiales afectados por el Código Ético</t>
  </si>
  <si>
    <t>Codigo Ético</t>
  </si>
  <si>
    <t>Consejo de Administración y Retribución</t>
  </si>
  <si>
    <t>Comentarios</t>
  </si>
  <si>
    <t>Evaluaciones externas (Dow Jones Sustainability Index) (0-100)</t>
  </si>
  <si>
    <t>93 </t>
  </si>
  <si>
    <t>% denuncias formuladas ante el Gestor Ético resueltas dentro del plazo ordinario de tramitación</t>
  </si>
  <si>
    <t>N / A</t>
  </si>
  <si>
    <t>67/100</t>
  </si>
  <si>
    <t>100 </t>
  </si>
  <si>
    <t>3 </t>
  </si>
  <si>
    <t>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</si>
</sst>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4"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0"/>
      <color rgb="FF006699"/>
      <name val="Calibri"/>
      <family val="2"/>
      <scheme val="minor"/>
    </font>
    <font>
      <sz val="11"/>
      <color rgb="FFFF0000"/>
      <name val="Calibri"/>
      <family val="2"/>
      <scheme val="minor"/>
    </font>
    <font>
      <b/>
      <sz val="11"/>
      <color theme="1"/>
      <name val="Calibri"/>
      <family val="2"/>
      <scheme val="minor"/>
    </font>
    <font>
      <sz val="8"/>
      <color rgb="FF66CCFF"/>
      <name val="Arial"/>
      <family val="2"/>
    </font>
    <font>
      <sz val="11"/>
      <color rgb="FF006699"/>
      <name val="Calibri"/>
      <family val="2"/>
      <scheme val="minor"/>
    </font>
    <font>
      <sz val="8"/>
      <color rgb="FFFF0000"/>
      <name val="Arial"/>
      <family val="2"/>
    </font>
    <font>
      <sz val="10"/>
      <color theme="1"/>
      <name val="Barlow Semi Condensed"/>
    </font>
    <font>
      <b/>
      <sz val="8"/>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05">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18" fillId="6" borderId="0" xfId="0" applyFont="1" applyFill="1"/>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11" fillId="0" borderId="0" xfId="1" applyAlignment="1" applyProtection="1">
      <protection hidden="1"/>
    </xf>
    <xf numFmtId="0" fontId="0" fillId="0" borderId="0" xfId="0" applyProtection="1">
      <protection hidden="1"/>
    </xf>
    <xf numFmtId="0" fontId="12" fillId="0" borderId="0" xfId="1" applyFont="1" applyBorder="1" applyAlignment="1" applyProtection="1">
      <protection hidden="1"/>
    </xf>
    <xf numFmtId="0" fontId="11" fillId="0" borderId="0" xfId="1" applyAlignment="1" applyProtection="1">
      <alignment horizontal="left"/>
      <protection hidden="1"/>
    </xf>
    <xf numFmtId="0" fontId="14" fillId="0" borderId="0" xfId="0" applyFont="1" applyAlignment="1" applyProtection="1">
      <alignment horizontal="left"/>
      <protection hidden="1"/>
    </xf>
    <xf numFmtId="0" fontId="16" fillId="0" borderId="0" xfId="0" applyFont="1" applyProtection="1">
      <protection hidden="1"/>
    </xf>
    <xf numFmtId="0" fontId="13" fillId="5" borderId="0" xfId="0" applyFont="1" applyFill="1" applyAlignment="1" applyProtection="1">
      <alignment vertical="center" wrapText="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0" fontId="0" fillId="0" borderId="0" xfId="0" applyAlignment="1" applyProtection="1">
      <protection hidden="1"/>
    </xf>
    <xf numFmtId="0" fontId="14" fillId="0" borderId="0" xfId="0" applyFont="1" applyFill="1" applyBorder="1" applyAlignment="1" applyProtection="1">
      <alignment horizontal="left" wrapText="1" indent="1"/>
      <protection hidden="1"/>
    </xf>
    <xf numFmtId="0" fontId="14" fillId="0" borderId="5" xfId="0" applyFont="1" applyFill="1" applyBorder="1" applyAlignment="1" applyProtection="1">
      <alignment horizontal="left" wrapText="1" indent="1"/>
      <protection hidden="1"/>
    </xf>
    <xf numFmtId="0" fontId="0" fillId="6" borderId="4" xfId="0" quotePrefix="1" applyFill="1" applyBorder="1" applyAlignment="1" applyProtection="1">
      <alignment horizontal="left"/>
      <protection hidden="1"/>
    </xf>
    <xf numFmtId="0" fontId="0" fillId="6" borderId="5" xfId="0" applyFill="1" applyBorder="1" applyProtection="1">
      <protection hidden="1"/>
    </xf>
    <xf numFmtId="0" fontId="0" fillId="6" borderId="0" xfId="0" applyFill="1" applyProtection="1">
      <protection hidden="1"/>
    </xf>
    <xf numFmtId="0" fontId="17" fillId="6" borderId="0" xfId="0" applyFont="1" applyFill="1" applyProtection="1">
      <protection hidden="1"/>
    </xf>
    <xf numFmtId="0" fontId="0" fillId="6" borderId="0" xfId="0" applyFill="1" applyAlignment="1" applyProtection="1">
      <alignment horizontal="center"/>
      <protection hidden="1"/>
    </xf>
    <xf numFmtId="0" fontId="19" fillId="0" borderId="0" xfId="0" applyFont="1" applyFill="1" applyAlignment="1" applyProtection="1">
      <alignment horizontal="left" wrapText="1" indent="1"/>
      <protection hidden="1"/>
    </xf>
    <xf numFmtId="0" fontId="18" fillId="6" borderId="0" xfId="0" applyFont="1" applyFill="1" applyAlignment="1" applyProtection="1">
      <alignment horizontal="right"/>
      <protection hidden="1"/>
    </xf>
    <xf numFmtId="0" fontId="0" fillId="6" borderId="0" xfId="0" applyFill="1" applyAlignment="1">
      <alignment horizontal="right"/>
    </xf>
    <xf numFmtId="0" fontId="0" fillId="6" borderId="0" xfId="0" applyFont="1" applyFill="1"/>
    <xf numFmtId="0" fontId="14" fillId="0" borderId="0" xfId="0" applyFont="1" applyFill="1" applyAlignment="1" applyProtection="1">
      <alignment horizontal="right" wrapText="1"/>
      <protection hidden="1"/>
    </xf>
    <xf numFmtId="0" fontId="14" fillId="6" borderId="0" xfId="0" applyFont="1" applyFill="1" applyAlignment="1" applyProtection="1">
      <alignment horizontal="right" wrapText="1"/>
      <protection hidden="1"/>
    </xf>
    <xf numFmtId="0" fontId="0" fillId="0" borderId="0" xfId="0" applyAlignment="1" applyProtection="1">
      <alignment horizontal="right"/>
      <protection hidden="1"/>
    </xf>
    <xf numFmtId="0" fontId="20" fillId="0" borderId="0" xfId="0" applyFont="1" applyProtection="1">
      <protection hidden="1"/>
    </xf>
    <xf numFmtId="14" fontId="15" fillId="0" borderId="0" xfId="0" applyNumberFormat="1" applyFont="1"/>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4" fillId="0" borderId="0" xfId="0" applyFont="1" applyFill="1" applyAlignment="1" applyProtection="1">
      <alignment horizontal="left" vertical="center" wrapText="1"/>
      <protection hidden="1"/>
    </xf>
    <xf numFmtId="0" fontId="14" fillId="0" borderId="0" xfId="0" applyFont="1" applyFill="1" applyAlignment="1" applyProtection="1">
      <alignment horizontal="right" vertical="center" wrapText="1"/>
      <protection hidden="1"/>
    </xf>
    <xf numFmtId="0" fontId="14" fillId="6" borderId="0" xfId="0" applyFont="1" applyFill="1" applyAlignment="1" applyProtection="1">
      <alignment horizontal="right" vertical="center" wrapText="1"/>
      <protection hidden="1"/>
    </xf>
    <xf numFmtId="3" fontId="14" fillId="0" borderId="0" xfId="0" applyNumberFormat="1" applyFont="1" applyFill="1" applyAlignment="1" applyProtection="1">
      <alignment horizontal="right" vertical="center" wrapText="1"/>
      <protection hidden="1"/>
    </xf>
    <xf numFmtId="3" fontId="14" fillId="6" borderId="0" xfId="0" applyNumberFormat="1" applyFont="1" applyFill="1" applyAlignment="1" applyProtection="1">
      <alignment horizontal="right" vertical="center" wrapText="1"/>
      <protection hidden="1"/>
    </xf>
    <xf numFmtId="0" fontId="14" fillId="0" borderId="0" xfId="0" applyFont="1" applyFill="1" applyBorder="1" applyAlignment="1" applyProtection="1">
      <alignment horizontal="left" vertical="center" wrapText="1"/>
      <protection hidden="1"/>
    </xf>
    <xf numFmtId="3" fontId="14" fillId="0" borderId="0" xfId="0" applyNumberFormat="1" applyFont="1" applyFill="1" applyBorder="1" applyAlignment="1" applyProtection="1">
      <alignment vertical="center"/>
      <protection hidden="1"/>
    </xf>
    <xf numFmtId="3" fontId="14" fillId="0" borderId="4" xfId="0" applyNumberFormat="1" applyFont="1" applyFill="1" applyBorder="1" applyAlignment="1" applyProtection="1">
      <alignment vertical="center"/>
      <protection hidden="1"/>
    </xf>
    <xf numFmtId="0" fontId="14" fillId="0" borderId="5" xfId="0" applyFont="1" applyFill="1" applyBorder="1" applyAlignment="1" applyProtection="1">
      <alignment horizontal="left" vertical="center" wrapText="1"/>
      <protection hidden="1"/>
    </xf>
    <xf numFmtId="3" fontId="14" fillId="0" borderId="5" xfId="0" applyNumberFormat="1" applyFont="1" applyFill="1" applyBorder="1" applyAlignment="1" applyProtection="1">
      <alignment vertical="center"/>
      <protection hidden="1"/>
    </xf>
    <xf numFmtId="0" fontId="20" fillId="0" borderId="0" xfId="0" applyFont="1" applyAlignment="1" applyProtection="1">
      <alignment vertical="center"/>
      <protection hidden="1"/>
    </xf>
    <xf numFmtId="4" fontId="14" fillId="0" borderId="0" xfId="0" applyNumberFormat="1" applyFont="1" applyFill="1" applyBorder="1" applyAlignment="1" applyProtection="1">
      <alignment vertical="center"/>
      <protection hidden="1"/>
    </xf>
    <xf numFmtId="4" fontId="14" fillId="0" borderId="4" xfId="0" applyNumberFormat="1" applyFont="1" applyFill="1" applyBorder="1" applyAlignment="1" applyProtection="1">
      <alignment vertical="center"/>
      <protection hidden="1"/>
    </xf>
    <xf numFmtId="3" fontId="21" fillId="0" borderId="0" xfId="0" applyNumberFormat="1" applyFont="1" applyFill="1" applyAlignment="1">
      <alignment horizontal="left" vertical="center"/>
    </xf>
    <xf numFmtId="0" fontId="0" fillId="6" borderId="0" xfId="0" quotePrefix="1" applyFill="1" applyAlignment="1" applyProtection="1">
      <alignment horizontal="left"/>
      <protection hidden="1"/>
    </xf>
    <xf numFmtId="165" fontId="0" fillId="6" borderId="5" xfId="0" applyNumberFormat="1" applyFill="1" applyBorder="1" applyProtection="1">
      <protection hidden="1"/>
    </xf>
    <xf numFmtId="165" fontId="0" fillId="6" borderId="0" xfId="0" applyNumberFormat="1" applyFill="1" applyProtection="1">
      <protection hidden="1"/>
    </xf>
    <xf numFmtId="0" fontId="20" fillId="0" borderId="0" xfId="0" applyFont="1" applyAlignment="1" applyProtection="1">
      <protection hidden="1"/>
    </xf>
    <xf numFmtId="0" fontId="13" fillId="0" borderId="0" xfId="0" applyFont="1" applyFill="1" applyBorder="1" applyAlignment="1" applyProtection="1">
      <alignment horizontal="left" vertical="center" wrapText="1"/>
      <protection hidden="1"/>
    </xf>
    <xf numFmtId="0" fontId="13" fillId="5" borderId="0" xfId="0" applyFont="1" applyFill="1" applyAlignment="1" applyProtection="1">
      <alignment horizontal="center" vertical="center" wrapText="1"/>
      <protection hidden="1"/>
    </xf>
    <xf numFmtId="165" fontId="14" fillId="6" borderId="0" xfId="0" applyNumberFormat="1" applyFont="1" applyFill="1" applyAlignment="1" applyProtection="1">
      <alignment horizontal="right" vertical="center" wrapText="1"/>
      <protection hidden="1"/>
    </xf>
    <xf numFmtId="2" fontId="14" fillId="6" borderId="0" xfId="0" applyNumberFormat="1" applyFont="1" applyFill="1" applyAlignment="1" applyProtection="1">
      <alignment horizontal="right" vertical="center" wrapText="1"/>
      <protection hidden="1"/>
    </xf>
    <xf numFmtId="3" fontId="14" fillId="0" borderId="4" xfId="0" applyNumberFormat="1" applyFont="1" applyBorder="1" applyAlignment="1" applyProtection="1">
      <alignment vertical="center"/>
      <protection hidden="1"/>
    </xf>
    <xf numFmtId="0" fontId="14" fillId="0" borderId="0" xfId="0" applyFont="1" applyAlignment="1" applyProtection="1">
      <alignment horizontal="right" vertical="center" wrapText="1"/>
      <protection hidden="1"/>
    </xf>
    <xf numFmtId="4" fontId="14" fillId="0" borderId="4" xfId="0" applyNumberFormat="1" applyFont="1" applyBorder="1" applyAlignment="1" applyProtection="1">
      <alignment vertical="center"/>
      <protection hidden="1"/>
    </xf>
    <xf numFmtId="0" fontId="22" fillId="0" borderId="0" xfId="0" applyFont="1" applyAlignment="1">
      <alignment horizontal="justify" vertical="center"/>
    </xf>
    <xf numFmtId="0" fontId="14" fillId="6" borderId="0" xfId="0" applyFont="1" applyFill="1" applyAlignment="1" applyProtection="1">
      <alignment horizontal="left" vertical="center" wrapText="1"/>
      <protection hidden="1"/>
    </xf>
    <xf numFmtId="0" fontId="23" fillId="0" borderId="0" xfId="0" applyFont="1" applyFill="1" applyAlignment="1" applyProtection="1">
      <alignment horizontal="left" vertical="center" wrapText="1"/>
      <protection hidden="1"/>
    </xf>
    <xf numFmtId="0" fontId="14" fillId="6" borderId="0" xfId="0" applyFont="1" applyFill="1" applyAlignment="1" applyProtection="1">
      <alignment horizontal="left" vertical="center" wrapText="1"/>
      <protection hidden="1"/>
    </xf>
    <xf numFmtId="0" fontId="14" fillId="0" borderId="0" xfId="0" applyFont="1" applyFill="1" applyAlignment="1" applyProtection="1">
      <alignment wrapText="1"/>
      <protection hidden="1"/>
    </xf>
    <xf numFmtId="0" fontId="14" fillId="0" borderId="0" xfId="0" applyFont="1" applyFill="1" applyAlignment="1" applyProtection="1">
      <alignment horizontal="left" wrapText="1"/>
      <protection hidden="1"/>
    </xf>
    <xf numFmtId="0" fontId="13" fillId="5" borderId="0" xfId="0" applyFont="1" applyFill="1" applyAlignment="1" applyProtection="1">
      <alignment horizontal="center" vertical="center"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6699"/>
      <color rgb="FF66CCFF"/>
      <color rgb="FF777777"/>
      <color rgb="FF005875"/>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146817</xdr:rowOff>
    </xdr:from>
    <xdr:to>
      <xdr:col>7</xdr:col>
      <xdr:colOff>0</xdr:colOff>
      <xdr:row>25</xdr:row>
      <xdr:rowOff>134117</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7"/>
          <a:ext cx="5224736" cy="474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r>
            <a:rPr lang="es-ES" sz="900" b="1" i="0" u="sng">
              <a:solidFill>
                <a:schemeClr val="dk1"/>
              </a:solidFill>
              <a:latin typeface="Arial" pitchFamily="34" charset="0"/>
              <a:ea typeface="+mn-ea"/>
              <a:cs typeface="Arial" pitchFamily="34" charset="0"/>
            </a:rPr>
            <a:t>CONDICIONES DE USO Y LÍMITES DE RESPONSABILIDAD</a:t>
          </a:r>
          <a:endParaRPr lang="es-ES" sz="900" b="0" i="0">
            <a:solidFill>
              <a:schemeClr val="dk1"/>
            </a:solidFill>
            <a:latin typeface="Arial" pitchFamily="34" charset="0"/>
            <a:ea typeface="+mn-ea"/>
            <a:cs typeface="Arial" pitchFamily="34" charset="0"/>
          </a:endParaRPr>
        </a:p>
        <a:p>
          <a:pPr rtl="0"/>
          <a:endParaRPr lang="es-ES" sz="900" b="0" i="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Estos ficheros, propiedad de Red Eléctrica de España, tienen como objetivo difundir información de</a:t>
          </a:r>
          <a:r>
            <a:rPr lang="es-ES" sz="900" baseline="0">
              <a:solidFill>
                <a:schemeClr val="dk1"/>
              </a:solidFill>
              <a:latin typeface="Arial" pitchFamily="34" charset="0"/>
              <a:ea typeface="+mn-ea"/>
              <a:cs typeface="Arial" pitchFamily="34" charset="0"/>
            </a:rPr>
            <a:t> la compañía</a:t>
          </a:r>
          <a:r>
            <a:rPr lang="es-ES" sz="900">
              <a:solidFill>
                <a:schemeClr val="dk1"/>
              </a:solidFill>
              <a:latin typeface="Arial" pitchFamily="34" charset="0"/>
              <a:ea typeface="+mn-ea"/>
              <a:cs typeface="Arial" pitchFamily="34" charset="0"/>
            </a:rPr>
            <a:t>, facilitando su acceso a cualquier persona interesada en la misma. Esta información es por tanto de carácter público y gratuito y puede ser utilizada libremente, excepto para fines comerciales o publicitarios.</a:t>
          </a:r>
          <a:r>
            <a:rPr lang="es-ES" sz="900" baseline="0">
              <a:solidFill>
                <a:schemeClr val="dk1"/>
              </a:solidFill>
              <a:latin typeface="Arial" pitchFamily="34" charset="0"/>
              <a:ea typeface="+mn-ea"/>
              <a:cs typeface="Arial" pitchFamily="34" charset="0"/>
            </a:rPr>
            <a:t> </a:t>
          </a:r>
          <a:r>
            <a:rPr lang="es-ES" sz="900">
              <a:solidFill>
                <a:schemeClr val="dk1"/>
              </a:solidFill>
              <a:latin typeface="Arial" pitchFamily="34" charset="0"/>
              <a:ea typeface="+mn-ea"/>
              <a:cs typeface="Arial" pitchFamily="34" charset="0"/>
            </a:rPr>
            <a:t>Red Eléctrica de España no asume ningún tipo de responsabilidad por los daños y perjuicios de cualquier naturaleza que pudieran producirse como consecuencia del uso, aplicación, manipulación, cambio, modificación o alteración, intencionado o no, de la mencionada información.</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r>
            <a:rPr lang="es-ES" sz="900">
              <a:solidFill>
                <a:schemeClr val="dk1"/>
              </a:solidFill>
              <a:latin typeface="Arial" pitchFamily="34" charset="0"/>
              <a:ea typeface="+mn-ea"/>
              <a:cs typeface="Arial" pitchFamily="34" charset="0"/>
            </a:rPr>
            <a:t>Red Eléctrica de España publica la mejor información disponible con los fines informativos antes indicados, sin embargo, no otorga ninguna garantía ni se responsabiliza de los daños y perjuicios de cualquier naturaleza que pudieran traer causa de:</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r>
            <a:rPr lang="es-ES" sz="900">
              <a:solidFill>
                <a:schemeClr val="dk1"/>
              </a:solidFill>
              <a:latin typeface="Arial" pitchFamily="34" charset="0"/>
              <a:ea typeface="+mn-ea"/>
              <a:cs typeface="Arial" pitchFamily="34" charset="0"/>
            </a:rPr>
            <a:t>- La falta de disponibilidad, modificación, mantenimiento o continuidad del funcionamiento de la actual estructura o difusión de los datos ni del funcionamiento incorrecto de su contenido. </a:t>
          </a:r>
        </a:p>
        <a:p>
          <a:r>
            <a:rPr lang="es-ES" sz="900">
              <a:solidFill>
                <a:schemeClr val="dk1"/>
              </a:solidFill>
              <a:latin typeface="Arial" pitchFamily="34" charset="0"/>
              <a:ea typeface="+mn-ea"/>
              <a:cs typeface="Arial" pitchFamily="34" charset="0"/>
            </a:rPr>
            <a:t>- La falta de utilidad, adecuación o validez de los información ofrecida para satisfacer las expectativas, necesidades, actividades o resultados concretos del usuario.</a:t>
          </a:r>
        </a:p>
        <a:p>
          <a:r>
            <a:rPr lang="es-ES" sz="1100">
              <a:solidFill>
                <a:schemeClr val="dk1"/>
              </a:solidFill>
              <a:latin typeface="+mn-lt"/>
              <a:ea typeface="+mn-ea"/>
              <a:cs typeface="+mn-cs"/>
            </a:rPr>
            <a:t> </a:t>
          </a:r>
        </a:p>
        <a:p>
          <a:pPr marL="0" indent="0"/>
          <a:r>
            <a:rPr lang="es-ES" sz="900">
              <a:solidFill>
                <a:schemeClr val="dk1"/>
              </a:solidFill>
              <a:latin typeface="Arial" pitchFamily="34" charset="0"/>
              <a:ea typeface="+mn-ea"/>
              <a:cs typeface="Arial" pitchFamily="34" charset="0"/>
            </a:rPr>
            <a:t>Puede utilizar y distribuir, bajo su responsabilidad, la información aquí facilitada, siempre que indique su procedencia: </a:t>
          </a:r>
          <a:r>
            <a:rPr lang="es-ES" sz="900">
              <a:solidFill>
                <a:srgbClr val="0070C0"/>
              </a:solidFill>
              <a:latin typeface="Arial" pitchFamily="34" charset="0"/>
              <a:ea typeface="+mn-ea"/>
              <a:cs typeface="Arial" pitchFamily="34" charset="0"/>
              <a:hlinkClick xmlns:r="http://schemas.openxmlformats.org/officeDocument/2006/relationships" r:id=""/>
            </a:rPr>
            <a:t>www.ree.es</a:t>
          </a:r>
          <a:r>
            <a:rPr lang="es-ES" sz="900">
              <a:solidFill>
                <a:schemeClr val="dk1"/>
              </a:solidFill>
              <a:latin typeface="Arial" pitchFamily="34" charset="0"/>
              <a:ea typeface="+mn-ea"/>
              <a:cs typeface="Arial" pitchFamily="34" charset="0"/>
            </a:rPr>
            <a:t>. Debe mencionarse la fecha de la última actualización de la información objeto de reutilización, siempre y cuando estuviera incluida en el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1104899</xdr:colOff>
      <xdr:row>4</xdr:row>
      <xdr:rowOff>19050</xdr:rowOff>
    </xdr:from>
    <xdr:ext cx="3533775" cy="257175"/>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248024" y="781050"/>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es-ES" sz="1400" b="1">
              <a:solidFill>
                <a:srgbClr val="006699"/>
              </a:solidFill>
            </a:rPr>
            <a:t>Principales indicadores clave</a:t>
          </a:r>
          <a:endParaRPr lang="es-ES" sz="1100" b="0">
            <a:solidFill>
              <a:srgbClr val="006699"/>
            </a:solidFill>
          </a:endParaRPr>
        </a:p>
      </xdr:txBody>
    </xdr:sp>
    <xdr:clientData/>
  </xdr:oneCellAnchor>
  <xdr:twoCellAnchor editAs="oneCell">
    <xdr:from>
      <xdr:col>1</xdr:col>
      <xdr:colOff>0</xdr:colOff>
      <xdr:row>1</xdr:row>
      <xdr:rowOff>0</xdr:rowOff>
    </xdr:from>
    <xdr:to>
      <xdr:col>2</xdr:col>
      <xdr:colOff>95248</xdr:colOff>
      <xdr:row>3</xdr:row>
      <xdr:rowOff>89991</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0"/>
          <a:ext cx="1476373" cy="4709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419_INDICADORES%20CLAVE_2018_V.30.04.2019_DEF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0422_INDICADORES%20CLAVE_2021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sheetData sheetId="2" refreshError="1"/>
      <sheetData sheetId="3" refreshError="1">
        <row r="5">
          <cell r="N5">
            <v>58.3</v>
          </cell>
        </row>
        <row r="6">
          <cell r="N6">
            <v>100</v>
          </cell>
        </row>
        <row r="7">
          <cell r="N7">
            <v>70</v>
          </cell>
        </row>
        <row r="8">
          <cell r="N8">
            <v>41.7</v>
          </cell>
        </row>
        <row r="9">
          <cell r="N9">
            <v>97.7</v>
          </cell>
        </row>
        <row r="10">
          <cell r="N10">
            <v>3352</v>
          </cell>
        </row>
        <row r="12">
          <cell r="N12">
            <v>100</v>
          </cell>
        </row>
        <row r="13">
          <cell r="N13">
            <v>7</v>
          </cell>
        </row>
        <row r="14">
          <cell r="N14">
            <v>21</v>
          </cell>
        </row>
        <row r="15">
          <cell r="N15">
            <v>10</v>
          </cell>
        </row>
        <row r="16">
          <cell r="N16">
            <v>100</v>
          </cell>
        </row>
        <row r="17">
          <cell r="N17">
            <v>100</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sheetData sheetId="2"/>
      <sheetData sheetId="3">
        <row r="5">
          <cell r="Q5">
            <v>58.3</v>
          </cell>
        </row>
        <row r="6">
          <cell r="Q6">
            <v>100</v>
          </cell>
        </row>
        <row r="7">
          <cell r="Q7">
            <v>69.5</v>
          </cell>
        </row>
        <row r="8">
          <cell r="Q8">
            <v>50</v>
          </cell>
        </row>
        <row r="9">
          <cell r="Q9">
            <v>99.36</v>
          </cell>
          <cell r="T9" t="str">
            <v>Durante el 2021, el Consejo de Administración ha celebrado trece sesiones y en el transcurso de las mismas únicamente se ha producido una inasistencia, en la que el consejero otorgó su representación con instrucciones, por lo que el número de asistencias presenciales es de 155, que corresponde a un porcentaje del 99,36%.</v>
          </cell>
        </row>
        <row r="10">
          <cell r="Q10">
            <v>3206</v>
          </cell>
        </row>
        <row r="12">
          <cell r="Q12" t="str">
            <v>100 </v>
          </cell>
        </row>
        <row r="13">
          <cell r="Q13">
            <v>4</v>
          </cell>
          <cell r="T13" t="str">
            <v>En lo relativo al cumplimiento del Código Ético y de Conducta, durante este mismo año se han recibido cuatro denuncias. Ninguna de las denuncias tiene por objeto incumplimientos relacionados con riesgos penales de la organización.</v>
          </cell>
        </row>
        <row r="14">
          <cell r="Q14">
            <v>7</v>
          </cell>
          <cell r="T14" t="str">
            <v>A través del Canal ético y de cumplimiento, en el 2021 se han formulado siete consultas, con un tiempo máximo de resolución de diez días, de acuerdo con la norma de gestión del Canal ético y de cumplimiento.</v>
          </cell>
        </row>
        <row r="15">
          <cell r="Q15">
            <v>10</v>
          </cell>
        </row>
        <row r="16">
          <cell r="Q16" t="str">
            <v>100 </v>
          </cell>
        </row>
        <row r="17">
          <cell r="Q17">
            <v>100</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sheetData sheetId="2" refreshError="1"/>
      <sheetData sheetId="3" refreshError="1">
        <row r="5">
          <cell r="N5">
            <v>58.3</v>
          </cell>
        </row>
        <row r="20">
          <cell r="N20">
            <v>86</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C30" sqref="C30"/>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showGridLines="0" tabSelected="1" workbookViewId="0">
      <pane ySplit="7" topLeftCell="A8" activePane="bottomLeft" state="frozen"/>
      <selection pane="bottomLeft" activeCell="N25" sqref="N25:O25"/>
    </sheetView>
  </sheetViews>
  <sheetFormatPr baseColWidth="10" defaultRowHeight="15" x14ac:dyDescent="0.25"/>
  <cols>
    <col min="1" max="1" width="8.28515625" style="46" customWidth="1"/>
    <col min="2" max="2" width="20.7109375" style="46" customWidth="1"/>
    <col min="3" max="3" width="42.28515625" style="46" customWidth="1"/>
    <col min="4" max="4" width="17.42578125" style="46" bestFit="1" customWidth="1"/>
    <col min="5" max="5" width="5" style="46" bestFit="1" customWidth="1"/>
    <col min="6" max="6" width="10.140625" style="46" bestFit="1" customWidth="1"/>
    <col min="7" max="10" width="5" style="46" bestFit="1" customWidth="1"/>
    <col min="11" max="11" width="11.28515625" style="46" customWidth="1"/>
    <col min="12" max="15" width="10.140625" style="46" customWidth="1"/>
    <col min="16" max="16" width="71.140625" style="46" customWidth="1"/>
    <col min="17" max="16384" width="11.42578125" style="46"/>
  </cols>
  <sheetData>
    <row r="1" spans="1:20" x14ac:dyDescent="0.25">
      <c r="B1" s="42"/>
      <c r="C1" s="43"/>
      <c r="D1" s="44"/>
      <c r="E1" s="44"/>
      <c r="F1" s="44"/>
      <c r="G1" s="45"/>
      <c r="H1" s="45"/>
      <c r="I1" s="45"/>
      <c r="J1" s="45"/>
      <c r="K1" s="45"/>
      <c r="L1" s="45"/>
      <c r="M1" s="45"/>
      <c r="N1" s="45"/>
      <c r="O1" s="45"/>
      <c r="P1" s="45"/>
    </row>
    <row r="2" spans="1:20" x14ac:dyDescent="0.25">
      <c r="B2" s="42"/>
      <c r="C2" s="47"/>
      <c r="D2" s="48" t="s">
        <v>29</v>
      </c>
      <c r="E2" s="45"/>
    </row>
    <row r="3" spans="1:20" x14ac:dyDescent="0.25">
      <c r="C3" s="44"/>
      <c r="D3" s="49" t="s">
        <v>24</v>
      </c>
      <c r="E3" s="50"/>
      <c r="F3" s="70">
        <f ca="1">NOW()</f>
        <v>44680.542381134263</v>
      </c>
    </row>
    <row r="4" spans="1:20" x14ac:dyDescent="0.25">
      <c r="C4" s="44"/>
      <c r="D4" s="44"/>
      <c r="E4" s="44"/>
      <c r="F4" s="44"/>
      <c r="G4" s="44"/>
      <c r="H4" s="44"/>
      <c r="I4" s="44"/>
      <c r="J4" s="44"/>
      <c r="K4" s="44"/>
      <c r="L4" s="44"/>
      <c r="M4" s="44"/>
      <c r="N4" s="44"/>
      <c r="O4" s="44"/>
      <c r="P4" s="44"/>
    </row>
    <row r="5" spans="1:20" x14ac:dyDescent="0.25">
      <c r="C5" s="44"/>
      <c r="D5" s="44"/>
      <c r="E5" s="44"/>
      <c r="F5" s="44"/>
      <c r="G5" s="44"/>
      <c r="H5" s="44"/>
      <c r="I5" s="44"/>
      <c r="J5" s="44"/>
      <c r="K5" s="44"/>
      <c r="L5" s="44"/>
      <c r="M5" s="44"/>
      <c r="N5" s="44"/>
      <c r="O5" s="44"/>
      <c r="P5" s="44"/>
    </row>
    <row r="6" spans="1:20" x14ac:dyDescent="0.25">
      <c r="C6" s="44"/>
      <c r="D6" s="44"/>
      <c r="E6" s="44"/>
      <c r="F6" s="44"/>
      <c r="G6" s="44"/>
      <c r="H6" s="44"/>
      <c r="I6" s="44"/>
      <c r="J6" s="44"/>
      <c r="K6" s="44"/>
      <c r="L6" s="44"/>
      <c r="M6" s="44"/>
      <c r="N6" s="44"/>
      <c r="O6" s="44"/>
      <c r="P6" s="44"/>
    </row>
    <row r="7" spans="1:20" ht="15.75" customHeight="1" x14ac:dyDescent="0.25">
      <c r="B7" s="104" t="s">
        <v>31</v>
      </c>
      <c r="C7" s="104"/>
      <c r="D7" s="51">
        <v>2010</v>
      </c>
      <c r="E7" s="51">
        <f>+D7+1</f>
        <v>2011</v>
      </c>
      <c r="F7" s="51">
        <f>+E7+1</f>
        <v>2012</v>
      </c>
      <c r="G7" s="51">
        <f>+F7+1</f>
        <v>2013</v>
      </c>
      <c r="H7" s="51">
        <v>2014</v>
      </c>
      <c r="I7" s="51">
        <v>2015</v>
      </c>
      <c r="J7" s="51">
        <v>2016</v>
      </c>
      <c r="K7" s="51">
        <v>2017</v>
      </c>
      <c r="L7" s="51">
        <v>2018</v>
      </c>
      <c r="M7" s="51">
        <v>2019</v>
      </c>
      <c r="N7" s="51">
        <v>2020</v>
      </c>
      <c r="O7" s="51">
        <v>2021</v>
      </c>
      <c r="P7" s="92" t="s">
        <v>45</v>
      </c>
      <c r="Q7" s="44"/>
      <c r="R7" s="44"/>
      <c r="S7" s="44"/>
      <c r="T7" s="44"/>
    </row>
    <row r="8" spans="1:20" ht="15.75" customHeight="1" x14ac:dyDescent="0.25">
      <c r="C8" s="71"/>
      <c r="D8" s="71"/>
      <c r="E8" s="71"/>
      <c r="F8" s="71"/>
      <c r="G8" s="71"/>
      <c r="H8" s="71"/>
      <c r="I8" s="71"/>
      <c r="J8" s="71"/>
      <c r="K8" s="71"/>
      <c r="L8" s="71"/>
      <c r="M8" s="71"/>
      <c r="N8" s="71"/>
      <c r="O8" s="71"/>
      <c r="P8" s="71"/>
      <c r="Q8" s="72"/>
      <c r="R8" s="44"/>
      <c r="S8" s="44"/>
      <c r="T8" s="44"/>
    </row>
    <row r="9" spans="1:20" ht="36.75" x14ac:dyDescent="0.25">
      <c r="A9" s="59"/>
      <c r="B9" s="52" t="s">
        <v>44</v>
      </c>
      <c r="C9" s="73" t="s">
        <v>32</v>
      </c>
      <c r="D9" s="74">
        <v>63.6</v>
      </c>
      <c r="E9" s="74">
        <v>63.6</v>
      </c>
      <c r="F9" s="74">
        <v>63.6</v>
      </c>
      <c r="G9" s="75">
        <v>63.6</v>
      </c>
      <c r="H9" s="75">
        <v>63.6</v>
      </c>
      <c r="I9" s="93">
        <v>58</v>
      </c>
      <c r="J9" s="75">
        <v>58.3</v>
      </c>
      <c r="K9" s="75">
        <v>58.3</v>
      </c>
      <c r="L9" s="75">
        <f>'[1]Buen Gobierno'!$N$5</f>
        <v>58.3</v>
      </c>
      <c r="M9" s="75">
        <v>58.3</v>
      </c>
      <c r="N9" s="75">
        <v>58.3</v>
      </c>
      <c r="O9" s="75">
        <f>+'[2]Buen Gobierno'!$Q5</f>
        <v>58.3</v>
      </c>
      <c r="P9" s="75"/>
      <c r="Q9" s="86"/>
      <c r="R9" s="60"/>
      <c r="S9" s="59"/>
      <c r="T9" s="59"/>
    </row>
    <row r="10" spans="1:20" x14ac:dyDescent="0.25">
      <c r="A10" s="63"/>
      <c r="B10" s="52"/>
      <c r="C10" s="73" t="s">
        <v>33</v>
      </c>
      <c r="D10" s="74">
        <v>85.7</v>
      </c>
      <c r="E10" s="74">
        <v>85.7</v>
      </c>
      <c r="F10" s="74">
        <v>100</v>
      </c>
      <c r="G10" s="75">
        <v>100</v>
      </c>
      <c r="H10" s="75">
        <v>100</v>
      </c>
      <c r="I10" s="75">
        <v>100</v>
      </c>
      <c r="J10" s="75">
        <v>100</v>
      </c>
      <c r="K10" s="75">
        <v>100</v>
      </c>
      <c r="L10" s="75">
        <f>'[1]Buen Gobierno'!$N$6</f>
        <v>100</v>
      </c>
      <c r="M10" s="75">
        <v>100</v>
      </c>
      <c r="N10" s="75">
        <v>100</v>
      </c>
      <c r="O10" s="75">
        <f>+'[2]Buen Gobierno'!$Q6</f>
        <v>100</v>
      </c>
      <c r="P10" s="75"/>
      <c r="Q10" s="86"/>
      <c r="R10" s="60"/>
      <c r="S10" s="59"/>
      <c r="T10" s="59"/>
    </row>
    <row r="11" spans="1:20" ht="22.5" x14ac:dyDescent="0.25">
      <c r="A11" s="59"/>
      <c r="B11" s="52"/>
      <c r="C11" s="73" t="s">
        <v>34</v>
      </c>
      <c r="D11" s="74">
        <v>57.1</v>
      </c>
      <c r="E11" s="74">
        <v>57.1</v>
      </c>
      <c r="F11" s="74">
        <v>66.7</v>
      </c>
      <c r="G11" s="75">
        <v>66.7</v>
      </c>
      <c r="H11" s="75">
        <v>75</v>
      </c>
      <c r="I11" s="75">
        <v>77.8</v>
      </c>
      <c r="J11" s="94">
        <v>70</v>
      </c>
      <c r="K11" s="94">
        <v>70</v>
      </c>
      <c r="L11" s="94">
        <f>'[1]Buen Gobierno'!$N$7</f>
        <v>70</v>
      </c>
      <c r="M11" s="75">
        <v>69.5</v>
      </c>
      <c r="N11" s="75">
        <v>69.5</v>
      </c>
      <c r="O11" s="75">
        <f>+'[2]Buen Gobierno'!$Q7</f>
        <v>69.5</v>
      </c>
      <c r="P11" s="75"/>
      <c r="Q11" s="86"/>
      <c r="R11" s="60"/>
      <c r="S11" s="59"/>
      <c r="T11" s="59"/>
    </row>
    <row r="12" spans="1:20" x14ac:dyDescent="0.25">
      <c r="A12" s="59"/>
      <c r="B12" s="52"/>
      <c r="C12" s="73" t="s">
        <v>35</v>
      </c>
      <c r="D12" s="74">
        <v>27.3</v>
      </c>
      <c r="E12" s="74">
        <v>27.3</v>
      </c>
      <c r="F12" s="74">
        <v>36.4</v>
      </c>
      <c r="G12" s="75">
        <v>36.4</v>
      </c>
      <c r="H12" s="75">
        <v>45.5</v>
      </c>
      <c r="I12" s="75">
        <v>42</v>
      </c>
      <c r="J12" s="75">
        <v>36.4</v>
      </c>
      <c r="K12" s="75">
        <v>33.299999999999997</v>
      </c>
      <c r="L12" s="75">
        <f>'[1]Buen Gobierno'!$N$8</f>
        <v>41.7</v>
      </c>
      <c r="M12" s="75">
        <v>41.7</v>
      </c>
      <c r="N12" s="75">
        <v>50</v>
      </c>
      <c r="O12" s="75">
        <f>+'[2]Buen Gobierno'!$Q8</f>
        <v>50</v>
      </c>
      <c r="P12" s="75"/>
      <c r="Q12" s="86"/>
      <c r="R12" s="60"/>
      <c r="S12" s="59"/>
      <c r="T12" s="59"/>
    </row>
    <row r="13" spans="1:20" ht="45" x14ac:dyDescent="0.25">
      <c r="A13" s="59"/>
      <c r="B13" s="52"/>
      <c r="C13" s="73" t="s">
        <v>36</v>
      </c>
      <c r="D13" s="74">
        <v>95</v>
      </c>
      <c r="E13" s="74">
        <v>94</v>
      </c>
      <c r="F13" s="74">
        <v>87.3</v>
      </c>
      <c r="G13" s="75">
        <v>86.7</v>
      </c>
      <c r="H13" s="75">
        <v>95.68</v>
      </c>
      <c r="I13" s="75">
        <v>98.1</v>
      </c>
      <c r="J13" s="75">
        <v>97.7</v>
      </c>
      <c r="K13" s="75">
        <v>97</v>
      </c>
      <c r="L13" s="75">
        <f>'[1]Buen Gobierno'!$N$9</f>
        <v>97.7</v>
      </c>
      <c r="M13" s="75">
        <v>100</v>
      </c>
      <c r="N13" s="75">
        <v>100</v>
      </c>
      <c r="O13" s="93">
        <f>+'[2]Buen Gobierno'!$Q9</f>
        <v>99.36</v>
      </c>
      <c r="P13" s="99" t="str">
        <f>+'[2]Buen Gobierno'!$T$9</f>
        <v>Durante el 2021, el Consejo de Administración ha celebrado trece sesiones y en el transcurso de las mismas únicamente se ha producido una inasistencia, en la que el consejero otorgó su representación con instrucciones, por lo que el número de asistencias presenciales es de 155, que corresponde a un porcentaje del 99,36%.</v>
      </c>
      <c r="Q13" s="86"/>
      <c r="R13" s="60"/>
      <c r="S13" s="59"/>
      <c r="T13" s="59"/>
    </row>
    <row r="14" spans="1:20" x14ac:dyDescent="0.25">
      <c r="A14" s="59"/>
      <c r="B14" s="52"/>
      <c r="C14" s="73" t="s">
        <v>37</v>
      </c>
      <c r="D14" s="76">
        <v>2495</v>
      </c>
      <c r="E14" s="76">
        <v>2526</v>
      </c>
      <c r="F14" s="76">
        <v>2400</v>
      </c>
      <c r="G14" s="77">
        <v>2386</v>
      </c>
      <c r="H14" s="77">
        <v>2387</v>
      </c>
      <c r="I14" s="77">
        <v>2495</v>
      </c>
      <c r="J14" s="77">
        <v>3087</v>
      </c>
      <c r="K14" s="77">
        <v>3267</v>
      </c>
      <c r="L14" s="77">
        <f>'[1]Buen Gobierno'!$N$10</f>
        <v>3352</v>
      </c>
      <c r="M14" s="77">
        <v>3289</v>
      </c>
      <c r="N14" s="77">
        <v>3206</v>
      </c>
      <c r="O14" s="77">
        <f>+'[2]Buen Gobierno'!$Q10</f>
        <v>3206</v>
      </c>
      <c r="P14" s="100"/>
      <c r="Q14" s="86"/>
      <c r="R14" s="60"/>
      <c r="S14" s="59"/>
      <c r="T14" s="59"/>
    </row>
    <row r="15" spans="1:20" x14ac:dyDescent="0.25">
      <c r="B15" s="55"/>
      <c r="C15" s="78"/>
      <c r="D15" s="79"/>
      <c r="E15" s="80"/>
      <c r="F15" s="79"/>
      <c r="G15" s="80"/>
      <c r="H15" s="80"/>
      <c r="I15" s="80"/>
      <c r="J15" s="80"/>
      <c r="K15" s="80"/>
      <c r="L15" s="80"/>
      <c r="M15" s="95"/>
      <c r="N15" s="95"/>
      <c r="O15" s="95"/>
      <c r="P15" s="95"/>
      <c r="Q15" s="86"/>
      <c r="R15" s="44"/>
      <c r="S15" s="44"/>
      <c r="T15" s="44"/>
    </row>
    <row r="16" spans="1:20" x14ac:dyDescent="0.25">
      <c r="B16" s="56"/>
      <c r="C16" s="81"/>
      <c r="D16" s="82"/>
      <c r="E16" s="79"/>
      <c r="F16" s="82"/>
      <c r="G16" s="83"/>
      <c r="H16" s="83"/>
      <c r="I16" s="83"/>
      <c r="J16" s="83"/>
      <c r="K16" s="83"/>
      <c r="L16" s="83"/>
      <c r="Q16" s="86"/>
      <c r="R16" s="44"/>
      <c r="S16" s="44"/>
      <c r="T16" s="44"/>
    </row>
    <row r="17" spans="1:20" ht="45.75" customHeight="1" x14ac:dyDescent="0.25">
      <c r="B17" s="52" t="s">
        <v>43</v>
      </c>
      <c r="C17" s="73" t="s">
        <v>48</v>
      </c>
      <c r="D17" s="74">
        <v>100</v>
      </c>
      <c r="E17" s="74">
        <v>100</v>
      </c>
      <c r="F17" s="74">
        <v>100</v>
      </c>
      <c r="G17" s="74">
        <v>100</v>
      </c>
      <c r="H17" s="74" t="s">
        <v>49</v>
      </c>
      <c r="I17" s="74">
        <v>100</v>
      </c>
      <c r="J17" s="74">
        <v>100</v>
      </c>
      <c r="K17" s="74">
        <v>86</v>
      </c>
      <c r="L17" s="74">
        <f>'[1]Buen Gobierno'!$N$12</f>
        <v>100</v>
      </c>
      <c r="M17" s="96" t="s">
        <v>50</v>
      </c>
      <c r="N17" s="96" t="s">
        <v>51</v>
      </c>
      <c r="O17" s="96" t="str">
        <f>+'[2]Buen Gobierno'!$Q12</f>
        <v>100 </v>
      </c>
      <c r="P17" s="99"/>
      <c r="Q17" s="73"/>
    </row>
    <row r="18" spans="1:20" ht="33.75" x14ac:dyDescent="0.25">
      <c r="B18" s="52"/>
      <c r="C18" s="73" t="s">
        <v>38</v>
      </c>
      <c r="D18" s="74">
        <v>1</v>
      </c>
      <c r="E18" s="74">
        <v>3</v>
      </c>
      <c r="F18" s="74">
        <v>1</v>
      </c>
      <c r="G18" s="74">
        <v>1</v>
      </c>
      <c r="H18" s="74">
        <v>0</v>
      </c>
      <c r="I18" s="74">
        <v>3</v>
      </c>
      <c r="J18" s="74">
        <v>3</v>
      </c>
      <c r="K18" s="74">
        <v>7</v>
      </c>
      <c r="L18" s="74">
        <f>'[1]Buen Gobierno'!$N$13</f>
        <v>7</v>
      </c>
      <c r="M18" s="96" t="s">
        <v>52</v>
      </c>
      <c r="N18" s="96" t="s">
        <v>52</v>
      </c>
      <c r="O18" s="96">
        <f>+'[2]Buen Gobierno'!$Q13</f>
        <v>4</v>
      </c>
      <c r="P18" s="99" t="str">
        <f>+'[2]Buen Gobierno'!$T$13</f>
        <v>En lo relativo al cumplimiento del Código Ético y de Conducta, durante este mismo año se han recibido cuatro denuncias. Ninguna de las denuncias tiene por objeto incumplimientos relacionados con riesgos penales de la organización.</v>
      </c>
      <c r="Q18" s="86"/>
    </row>
    <row r="19" spans="1:20" ht="33.75" customHeight="1" x14ac:dyDescent="0.25">
      <c r="B19" s="52"/>
      <c r="C19" s="73" t="s">
        <v>39</v>
      </c>
      <c r="D19" s="74">
        <v>15</v>
      </c>
      <c r="E19" s="74">
        <v>17</v>
      </c>
      <c r="F19" s="74">
        <v>19</v>
      </c>
      <c r="G19" s="74">
        <v>25</v>
      </c>
      <c r="H19" s="74">
        <v>32</v>
      </c>
      <c r="I19" s="74">
        <v>27</v>
      </c>
      <c r="J19" s="74">
        <v>29</v>
      </c>
      <c r="K19" s="74">
        <v>26</v>
      </c>
      <c r="L19" s="74">
        <f>'[1]Buen Gobierno'!$N$14</f>
        <v>21</v>
      </c>
      <c r="M19" s="96">
        <v>21</v>
      </c>
      <c r="N19" s="96" t="s">
        <v>53</v>
      </c>
      <c r="O19" s="96">
        <f>+'[2]Buen Gobierno'!$Q14</f>
        <v>7</v>
      </c>
      <c r="P19" s="101" t="str">
        <f>+'[2]Buen Gobierno'!$T$14</f>
        <v>A través del Canal ético y de cumplimiento, en el 2021 se han formulado siete consultas, con un tiempo máximo de resolución de diez días, de acuerdo con la norma de gestión del Canal ético y de cumplimiento.</v>
      </c>
      <c r="Q19" s="86"/>
    </row>
    <row r="20" spans="1:20" ht="22.5" x14ac:dyDescent="0.25">
      <c r="B20" s="52"/>
      <c r="C20" s="73" t="s">
        <v>40</v>
      </c>
      <c r="D20" s="74">
        <v>10</v>
      </c>
      <c r="E20" s="74">
        <v>10</v>
      </c>
      <c r="F20" s="74">
        <v>10</v>
      </c>
      <c r="G20" s="74">
        <v>10</v>
      </c>
      <c r="H20" s="74">
        <v>10</v>
      </c>
      <c r="I20" s="74">
        <v>10</v>
      </c>
      <c r="J20" s="74">
        <v>10</v>
      </c>
      <c r="K20" s="74">
        <v>10</v>
      </c>
      <c r="L20" s="74">
        <f>'[1]Buen Gobierno'!$N$15</f>
        <v>10</v>
      </c>
      <c r="M20" s="96">
        <v>10</v>
      </c>
      <c r="N20" s="96">
        <v>10</v>
      </c>
      <c r="O20" s="96">
        <f>+'[2]Buen Gobierno'!$Q15</f>
        <v>10</v>
      </c>
      <c r="P20" s="101"/>
      <c r="Q20" s="86"/>
    </row>
    <row r="21" spans="1:20" x14ac:dyDescent="0.25">
      <c r="B21" s="52"/>
      <c r="C21" s="73" t="s">
        <v>41</v>
      </c>
      <c r="D21" s="74">
        <v>100</v>
      </c>
      <c r="E21" s="74">
        <v>100</v>
      </c>
      <c r="F21" s="74">
        <v>100</v>
      </c>
      <c r="G21" s="74">
        <v>100</v>
      </c>
      <c r="H21" s="74">
        <v>100</v>
      </c>
      <c r="I21" s="74">
        <v>100</v>
      </c>
      <c r="J21" s="74">
        <v>100</v>
      </c>
      <c r="K21" s="74">
        <v>100</v>
      </c>
      <c r="L21" s="74">
        <f>'[1]Buen Gobierno'!$N$16</f>
        <v>100</v>
      </c>
      <c r="M21" s="96">
        <v>100</v>
      </c>
      <c r="N21" s="96">
        <v>100</v>
      </c>
      <c r="O21" s="96" t="str">
        <f>+'[2]Buen Gobierno'!$Q16</f>
        <v>100 </v>
      </c>
      <c r="P21" s="99"/>
      <c r="Q21" s="86"/>
    </row>
    <row r="22" spans="1:20" x14ac:dyDescent="0.25">
      <c r="B22" s="52"/>
      <c r="C22" s="73" t="s">
        <v>42</v>
      </c>
      <c r="D22" s="74">
        <v>100</v>
      </c>
      <c r="E22" s="74">
        <v>100</v>
      </c>
      <c r="F22" s="74">
        <v>100</v>
      </c>
      <c r="G22" s="74">
        <v>100</v>
      </c>
      <c r="H22" s="74">
        <v>100</v>
      </c>
      <c r="I22" s="74">
        <v>100</v>
      </c>
      <c r="J22" s="74">
        <v>100</v>
      </c>
      <c r="K22" s="74">
        <v>100</v>
      </c>
      <c r="L22" s="74">
        <f>'[1]Buen Gobierno'!$N$17</f>
        <v>100</v>
      </c>
      <c r="M22" s="96">
        <v>100</v>
      </c>
      <c r="N22" s="96">
        <v>100</v>
      </c>
      <c r="O22" s="96">
        <f>+'[2]Buen Gobierno'!$Q17</f>
        <v>100</v>
      </c>
      <c r="P22" s="99"/>
      <c r="Q22" s="86"/>
    </row>
    <row r="23" spans="1:20" ht="15.75" customHeight="1" x14ac:dyDescent="0.25">
      <c r="B23" s="57"/>
      <c r="C23" s="78"/>
      <c r="D23" s="84"/>
      <c r="E23" s="84"/>
      <c r="F23" s="85"/>
      <c r="G23" s="85"/>
      <c r="H23" s="85"/>
      <c r="I23" s="85"/>
      <c r="J23" s="85"/>
      <c r="K23" s="85"/>
      <c r="L23" s="85"/>
      <c r="M23" s="97"/>
      <c r="N23" s="97"/>
      <c r="O23" s="97"/>
      <c r="P23" s="97"/>
      <c r="Q23" s="53"/>
      <c r="R23" s="44"/>
      <c r="S23" s="44"/>
      <c r="T23" s="44"/>
    </row>
    <row r="24" spans="1:20" x14ac:dyDescent="0.25">
      <c r="B24" s="87"/>
      <c r="C24" s="58"/>
      <c r="D24" s="88"/>
      <c r="E24" s="88"/>
      <c r="F24" s="89"/>
      <c r="G24" s="90"/>
      <c r="H24" s="54"/>
      <c r="I24" s="54"/>
      <c r="J24" s="54"/>
      <c r="K24" s="54"/>
      <c r="L24" s="54"/>
      <c r="P24" s="98"/>
      <c r="Q24" s="44"/>
      <c r="R24" s="44"/>
      <c r="S24" s="44"/>
      <c r="T24" s="44"/>
    </row>
    <row r="25" spans="1:20" ht="22.5" x14ac:dyDescent="0.25">
      <c r="B25" s="91"/>
      <c r="C25" s="73" t="s">
        <v>46</v>
      </c>
      <c r="D25" s="74">
        <v>62</v>
      </c>
      <c r="E25" s="74">
        <v>70</v>
      </c>
      <c r="F25" s="74">
        <v>76</v>
      </c>
      <c r="G25" s="74">
        <v>87</v>
      </c>
      <c r="H25" s="74">
        <v>92</v>
      </c>
      <c r="I25" s="74">
        <v>88</v>
      </c>
      <c r="J25" s="74">
        <v>88</v>
      </c>
      <c r="K25" s="74" t="s">
        <v>47</v>
      </c>
      <c r="L25" s="74">
        <f>'[3]Buen Gobierno'!$N$20</f>
        <v>86</v>
      </c>
      <c r="M25" s="74">
        <f>'[3]Buen Gobierno'!$N$20</f>
        <v>86</v>
      </c>
      <c r="N25" s="74">
        <v>54</v>
      </c>
      <c r="O25" s="74">
        <v>62</v>
      </c>
      <c r="P25" s="100"/>
    </row>
    <row r="26" spans="1:20" s="69" customFormat="1" x14ac:dyDescent="0.25">
      <c r="B26" s="57"/>
      <c r="C26" s="57"/>
      <c r="D26" s="57"/>
      <c r="E26" s="57"/>
      <c r="F26" s="85"/>
      <c r="G26" s="85"/>
      <c r="H26" s="85"/>
      <c r="I26" s="85"/>
      <c r="J26" s="85"/>
      <c r="K26" s="85"/>
      <c r="L26" s="85"/>
      <c r="M26" s="85"/>
      <c r="N26" s="85"/>
      <c r="O26" s="85"/>
      <c r="P26" s="85"/>
    </row>
    <row r="27" spans="1:20" x14ac:dyDescent="0.25">
      <c r="B27" s="40"/>
      <c r="C27" s="102"/>
      <c r="D27" s="102"/>
      <c r="E27" s="102"/>
      <c r="F27" s="102"/>
    </row>
    <row r="28" spans="1:20" ht="13.5" customHeight="1" x14ac:dyDescent="0.25">
      <c r="A28" s="59"/>
      <c r="B28" s="102"/>
      <c r="C28" s="102"/>
      <c r="D28" s="102"/>
      <c r="E28" s="102"/>
      <c r="F28" s="102"/>
      <c r="G28" s="102"/>
      <c r="H28" s="53"/>
      <c r="I28" s="53"/>
      <c r="J28" s="53"/>
      <c r="K28" s="53"/>
      <c r="L28" s="53"/>
      <c r="M28" s="53"/>
      <c r="N28" s="53"/>
      <c r="O28" s="53"/>
      <c r="P28" s="53"/>
      <c r="Q28" s="59"/>
      <c r="R28" s="60"/>
      <c r="S28" s="59"/>
      <c r="T28" s="59"/>
    </row>
    <row r="29" spans="1:20" ht="15" customHeight="1" x14ac:dyDescent="0.25">
      <c r="A29" s="59"/>
      <c r="B29" s="102"/>
      <c r="C29" s="102"/>
      <c r="D29" s="102"/>
      <c r="E29" s="102"/>
      <c r="F29" s="102"/>
      <c r="G29" s="102"/>
      <c r="H29" s="53"/>
      <c r="I29" s="53"/>
      <c r="J29" s="53"/>
      <c r="K29" s="53"/>
      <c r="L29" s="53"/>
      <c r="M29" s="53"/>
      <c r="N29" s="53"/>
      <c r="O29" s="53"/>
      <c r="P29" s="53"/>
      <c r="Q29" s="59"/>
      <c r="R29" s="60"/>
      <c r="S29" s="59"/>
      <c r="T29" s="59"/>
    </row>
    <row r="30" spans="1:20" ht="27" customHeight="1" x14ac:dyDescent="0.25">
      <c r="A30" s="59"/>
      <c r="B30" s="102"/>
      <c r="C30" s="102"/>
      <c r="D30" s="102"/>
      <c r="E30" s="102"/>
      <c r="F30" s="102"/>
      <c r="G30" s="102"/>
      <c r="H30" s="53"/>
      <c r="I30" s="53"/>
      <c r="J30" s="53"/>
      <c r="K30" s="53"/>
      <c r="L30" s="53"/>
      <c r="M30" s="53"/>
      <c r="N30" s="53"/>
      <c r="O30" s="53"/>
      <c r="P30" s="53"/>
      <c r="Q30" s="59"/>
      <c r="R30" s="60"/>
      <c r="S30" s="59"/>
      <c r="T30" s="59"/>
    </row>
    <row r="31" spans="1:20" x14ac:dyDescent="0.25">
      <c r="A31" s="61"/>
      <c r="B31" s="62"/>
      <c r="C31" s="62"/>
      <c r="D31" s="62"/>
      <c r="E31" s="62"/>
      <c r="F31" s="62"/>
      <c r="G31" s="62"/>
      <c r="H31" s="62"/>
      <c r="I31" s="62"/>
      <c r="J31" s="62"/>
      <c r="K31" s="62"/>
      <c r="L31" s="62"/>
      <c r="M31" s="62"/>
      <c r="N31" s="62"/>
      <c r="O31" s="62"/>
      <c r="P31" s="62"/>
      <c r="Q31" s="59"/>
      <c r="R31" s="60"/>
      <c r="S31" s="59"/>
      <c r="T31" s="59"/>
    </row>
    <row r="32" spans="1:20" x14ac:dyDescent="0.25">
      <c r="B32" s="52"/>
      <c r="C32" s="53"/>
      <c r="D32" s="66"/>
      <c r="E32" s="66"/>
      <c r="F32" s="66"/>
      <c r="G32" s="67"/>
      <c r="H32" s="67"/>
      <c r="I32" s="67"/>
      <c r="J32" s="67"/>
      <c r="K32" s="67"/>
      <c r="L32" s="67"/>
      <c r="M32" s="67"/>
      <c r="N32" s="67"/>
      <c r="O32" s="67"/>
      <c r="P32" s="67"/>
    </row>
    <row r="34" spans="2:16" x14ac:dyDescent="0.25">
      <c r="B34" s="103"/>
      <c r="C34" s="103"/>
      <c r="D34" s="103"/>
      <c r="E34" s="103"/>
      <c r="F34" s="103"/>
      <c r="G34" s="103"/>
    </row>
    <row r="39" spans="2:16" x14ac:dyDescent="0.25">
      <c r="B39" s="64"/>
      <c r="C39" s="65"/>
      <c r="D39" s="66"/>
      <c r="E39" s="66"/>
      <c r="F39" s="66"/>
      <c r="G39" s="66"/>
      <c r="H39" s="66"/>
      <c r="I39" s="66"/>
      <c r="J39" s="66"/>
      <c r="K39" s="66"/>
      <c r="L39" s="66"/>
      <c r="M39" s="66"/>
      <c r="N39" s="66"/>
      <c r="O39" s="66"/>
      <c r="P39" s="66"/>
    </row>
    <row r="40" spans="2:16" x14ac:dyDescent="0.25">
      <c r="B40" s="40"/>
      <c r="C40" s="41"/>
      <c r="D40" s="64"/>
      <c r="E40" s="64"/>
      <c r="F40" s="64"/>
      <c r="G40" s="68"/>
      <c r="H40" s="68"/>
      <c r="I40" s="68"/>
      <c r="J40" s="68"/>
      <c r="K40" s="68"/>
      <c r="L40" s="68"/>
      <c r="M40" s="68"/>
      <c r="N40" s="68"/>
      <c r="O40" s="68"/>
      <c r="P40" s="68"/>
    </row>
    <row r="44" spans="2:16" x14ac:dyDescent="0.25">
      <c r="B44" s="40"/>
      <c r="C44" s="41"/>
      <c r="D44" s="40"/>
      <c r="E44" s="40"/>
      <c r="F44" s="40"/>
    </row>
  </sheetData>
  <mergeCells count="7">
    <mergeCell ref="P19:P20"/>
    <mergeCell ref="B30:G30"/>
    <mergeCell ref="B34:G34"/>
    <mergeCell ref="B7:C7"/>
    <mergeCell ref="C27:F27"/>
    <mergeCell ref="B28:G28"/>
    <mergeCell ref="B29:G29"/>
  </mergeCells>
  <hyperlinks>
    <hyperlink ref="D2"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30</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28</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4" t="s">
        <v>21</v>
      </c>
      <c r="KD8" s="34"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5" t="s">
        <v>21</v>
      </c>
      <c r="KD17" s="35"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25</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26</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6" t="s">
        <v>21</v>
      </c>
      <c r="KD21" s="36" t="s">
        <v>21</v>
      </c>
    </row>
    <row r="22" spans="2:290" ht="12" customHeight="1" x14ac:dyDescent="0.2">
      <c r="C22" s="39"/>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8"/>
      <c r="KC22" s="38"/>
      <c r="KD22" s="38"/>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30</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27</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28</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4" t="s">
        <v>21</v>
      </c>
      <c r="CT31" s="34"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5" t="s">
        <v>21</v>
      </c>
      <c r="CT39" s="35" t="s">
        <v>21</v>
      </c>
    </row>
    <row r="40" spans="2:287" ht="12" customHeight="1" x14ac:dyDescent="0.2">
      <c r="B40" s="17" t="s">
        <v>25</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6" t="s">
        <v>21</v>
      </c>
      <c r="CT41" s="36" t="s">
        <v>21</v>
      </c>
    </row>
    <row r="42" spans="2:287" ht="12" customHeight="1" x14ac:dyDescent="0.2">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30</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27</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28</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4" t="s">
        <v>21</v>
      </c>
      <c r="CT52" s="34"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5" t="s">
        <v>21</v>
      </c>
      <c r="CT60" s="35"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6" t="s">
        <v>21</v>
      </c>
      <c r="CT61" s="36"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30</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27</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28</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4" t="s">
        <v>21</v>
      </c>
      <c r="CH71" s="34"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5" t="s">
        <v>21</v>
      </c>
      <c r="CH74" s="35"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6" t="s">
        <v>21</v>
      </c>
      <c r="CH75" s="36"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30</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27</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28</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4" t="s">
        <v>21</v>
      </c>
      <c r="CH85" s="34"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5" t="s">
        <v>21</v>
      </c>
      <c r="CH88" s="35"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6" t="s">
        <v>21</v>
      </c>
      <c r="CH89" s="36" t="s">
        <v>21</v>
      </c>
    </row>
    <row r="90" spans="2:278" ht="12" customHeight="1" x14ac:dyDescent="0.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AVISO LEGAL</vt:lpstr>
      <vt:lpstr>Buen gobierno</vt:lpstr>
      <vt:lpstr>Balance</vt:lpstr>
      <vt:lpstr>Año</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2022-04-29T11:01:01Z</dcterms:modified>
</cp:coreProperties>
</file>